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95" yWindow="65416" windowWidth="12120" windowHeight="1276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'tab11'!$A$1:$I$42</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<sst xmlns="http://schemas.openxmlformats.org/spreadsheetml/2006/main" count="6496" uniqueCount="286">
  <si>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</si>
  <si>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</si>
  <si>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</si>
  <si>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</si>
  <si>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</si>
  <si>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</si>
  <si>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</si>
  <si>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</si>
  <si>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</si>
  <si>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</si>
  <si>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</si>
  <si>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</si>
  <si>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</si>
  <si>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</si>
  <si>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</si>
  <si>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</si>
  <si>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</si>
  <si>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</si>
  <si>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</si>
  <si>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</si>
  <si>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</si>
  <si>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</si>
  <si>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</si>
  <si>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</si>
  <si>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</si>
  <si>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</si>
  <si>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</si>
  <si>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</si>
  <si>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</si>
  <si>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</si>
  <si>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</si>
  <si>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</si>
  <si>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</si>
  <si>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</si>
  <si>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</si>
  <si>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</si>
  <si>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</si>
  <si>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</si>
  <si>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</si>
  <si>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</si>
  <si>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</si>
  <si>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</si>
  <si>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</si>
  <si>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</si>
  <si>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</si>
  <si>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</si>
  <si>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</si>
  <si>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</si>
  <si>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</si>
  <si>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</si>
  <si>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</si>
  <si>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</si>
  <si>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</si>
  <si>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</si>
  <si>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</si>
  <si>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</si>
  <si>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</si>
  <si>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</si>
  <si>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</si>
  <si>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</si>
  <si>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</si>
  <si>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</si>
  <si>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</si>
  <si>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</si>
  <si>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</si>
  <si>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</si>
  <si>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</si>
  <si>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</si>
  <si>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</si>
  <si>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</si>
  <si>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</si>
  <si>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</si>
  <si>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</si>
  <si>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</si>
  <si>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</si>
  <si>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</si>
  <si>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</si>
  <si>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</si>
  <si>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</si>
  <si>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</si>
  <si>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</si>
  <si>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</si>
  <si>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</si>
  <si>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</si>
  <si>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</si>
  <si>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</si>
  <si>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</si>
  <si>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</si>
  <si>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</si>
  <si>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</si>
  <si>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</si>
  <si>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</si>
  <si>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</si>
  <si>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</si>
  <si>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</si>
  <si>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</si>
  <si>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</si>
  <si>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</si>
  <si>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</si>
  <si>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</si>
  <si>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</si>
  <si>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</si>
  <si>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</si>
  <si>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</si>
  <si>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</si>
  <si>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</si>
  <si>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</si>
  <si>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</si>
  <si>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</si>
  <si>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</si>
  <si>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</si>
  <si>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</si>
  <si>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</si>
  <si>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</si>
  <si>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</si>
  <si>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</si>
  <si>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</si>
  <si>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</si>
  <si>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</si>
  <si>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</si>
  <si>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</si>
  <si>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</si>
  <si>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</si>
  <si>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</si>
  <si>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</si>
  <si>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</si>
  <si>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</si>
  <si>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</si>
  <si>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</si>
  <si>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</si>
  <si>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</si>
  <si>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</si>
  <si>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</si>
  <si>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</si>
  <si>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</si>
  <si>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</si>
  <si>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</si>
  <si>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</si>
  <si>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</si>
  <si>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</si>
  <si>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</si>
  <si>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</si>
  <si>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</si>
  <si>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</si>
  <si>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</si>
  <si>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</si>
  <si>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</si>
  <si>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</si>
  <si>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</si>
  <si>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</si>
  <si>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</si>
  <si>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</si>
  <si>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</si>
  <si>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</si>
  <si>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</si>
  <si>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</si>
  <si>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</si>
  <si>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</si>
  <si>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</si>
  <si>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</si>
  <si>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</si>
  <si>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</si>
  <si>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</si>
  <si>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</si>
  <si>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</si>
  <si>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</si>
  <si>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</si>
  <si>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</si>
  <si>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</si>
  <si>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</si>
  <si>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</si>
  <si>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</si>
  <si>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</si>
  <si>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</si>
  <si>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</si>
  <si>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</si>
  <si>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</si>
  <si>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</si>
  <si>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</si>
  <si>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</si>
  <si>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</si>
  <si>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</si>
  <si>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</si>
  <si>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</si>
  <si>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</si>
  <si>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</si>
  <si>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</si>
  <si>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</si>
  <si>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</si>
  <si>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</si>
  <si>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</si>
  <si>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</si>
  <si>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</si>
  <si>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</si>
  <si>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</si>
  <si>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</si>
  <si>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</si>
  <si>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</si>
  <si>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</si>
  <si>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</si>
  <si>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</si>
  <si>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</si>
  <si>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</si>
  <si>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</si>
  <si>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</si>
  <si>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</si>
  <si>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</si>
  <si>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</si>
  <si>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</si>
  <si>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</si>
  <si>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</si>
  <si>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</si>
  <si>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</si>
  <si>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</si>
  <si>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</si>
  <si>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</si>
  <si>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</si>
  <si>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</si>
  <si>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</si>
  <si>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</si>
  <si>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</si>
  <si>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</si>
  <si>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</si>
  <si>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</si>
  <si>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</si>
  <si>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</si>
  <si>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</si>
  <si>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</si>
  <si>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</si>
  <si>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</si>
  <si>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</si>
  <si>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</si>
  <si>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</si>
  <si>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</si>
  <si>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</si>
  <si>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</si>
  <si>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</si>
  <si>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</si>
  <si>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</si>
  <si>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</si>
  <si>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</si>
  <si>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</si>
  <si>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</si>
  <si>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</si>
  <si>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</si>
  <si>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</si>
  <si>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</si>
  <si>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</si>
  <si>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</si>
  <si>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</si>
  <si>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</si>
  <si>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</si>
  <si>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</si>
  <si>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</si>
  <si>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</si>
  <si>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</si>
  <si>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</si>
  <si>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</si>
  <si>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</si>
  <si>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</si>
  <si>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</si>
  <si>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</si>
  <si>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</si>
  <si>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</si>
  <si>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</si>
  <si>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</si>
  <si>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</si>
  <si>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</si>
  <si>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</si>
  <si>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</si>
  <si>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</si>
  <si>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</si>
  <si>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</si>
  <si>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</si>
  <si>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</si>
  <si>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</si>
  <si>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</si>
  <si>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</si>
  <si>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</si>
  <si>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</si>
  <si>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</si>
  <si>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</si>
  <si>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</si>
  <si>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</si>
  <si>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Anchorage, AK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</si>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</sst>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4">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0" sqref="F20"/>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2" t="s">
        <v>284</v>
      </c>
      <c r="B1" s="342"/>
      <c r="C1" s="342"/>
      <c r="D1" s="342"/>
      <c r="E1" s="342"/>
      <c r="F1" s="342"/>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1" t="s">
        <v>266</v>
      </c>
      <c r="B4" s="263" t="s">
        <v>178</v>
      </c>
      <c r="C4" s="265" t="s">
        <v>179</v>
      </c>
      <c r="D4" s="267" t="s">
        <v>266</v>
      </c>
      <c r="E4" s="268" t="s">
        <v>178</v>
      </c>
      <c r="F4" s="270" t="s">
        <v>179</v>
      </c>
    </row>
    <row r="5" spans="1:6" s="65" customFormat="1" ht="29.25" customHeight="1">
      <c r="A5" s="260" t="s">
        <v>2</v>
      </c>
      <c r="B5" s="262">
        <f>B6+B16</f>
        <v>100.00000000000001</v>
      </c>
      <c r="C5" s="264">
        <f>SUM(C6+C16)</f>
        <v>71175</v>
      </c>
      <c r="D5" s="266" t="s">
        <v>180</v>
      </c>
      <c r="E5" s="269"/>
      <c r="F5" s="271"/>
    </row>
    <row r="6" spans="1:6" s="65" customFormat="1" ht="15.75" customHeight="1">
      <c r="A6" s="244" t="s">
        <v>3</v>
      </c>
      <c r="B6" s="245">
        <f>(C6/C5)*100</f>
        <v>84.33438707411311</v>
      </c>
      <c r="C6" s="74">
        <f>SUM(C7:C15)</f>
        <v>60025</v>
      </c>
      <c r="D6" s="247" t="s">
        <v>216</v>
      </c>
      <c r="E6" s="72" t="s">
        <v>285</v>
      </c>
      <c r="F6" s="246" t="s">
        <v>285</v>
      </c>
    </row>
    <row r="7" spans="1:6" s="66" customFormat="1" ht="15.75" customHeight="1">
      <c r="A7" s="247" t="s">
        <v>17</v>
      </c>
      <c r="B7" s="68">
        <v>59.6656</v>
      </c>
      <c r="C7" s="254">
        <v>42467</v>
      </c>
      <c r="D7" s="253" t="s">
        <v>10</v>
      </c>
      <c r="E7" s="68">
        <v>0.0646</v>
      </c>
      <c r="F7" s="246">
        <v>46</v>
      </c>
    </row>
    <row r="8" spans="1:6" s="66" customFormat="1" ht="15.75" customHeight="1">
      <c r="A8" s="247" t="s">
        <v>18</v>
      </c>
      <c r="B8" s="68">
        <v>8.6252</v>
      </c>
      <c r="C8" s="238">
        <v>6139</v>
      </c>
      <c r="D8" s="253" t="s">
        <v>11</v>
      </c>
      <c r="E8" s="68">
        <v>2.4896</v>
      </c>
      <c r="F8" s="246">
        <v>1772</v>
      </c>
    </row>
    <row r="9" spans="1:6" s="66" customFormat="1" ht="15.75" customHeight="1">
      <c r="A9" s="247" t="s">
        <v>220</v>
      </c>
      <c r="B9" s="68">
        <v>0.2557</v>
      </c>
      <c r="C9" s="238">
        <v>182</v>
      </c>
      <c r="D9" s="253" t="s">
        <v>195</v>
      </c>
      <c r="E9" s="68">
        <v>0.1588</v>
      </c>
      <c r="F9" s="246">
        <v>113</v>
      </c>
    </row>
    <row r="10" spans="1:6" s="66" customFormat="1" ht="15.75" customHeight="1">
      <c r="A10" s="247" t="s">
        <v>221</v>
      </c>
      <c r="B10" s="68">
        <v>0.2908</v>
      </c>
      <c r="C10" s="255">
        <v>207</v>
      </c>
      <c r="D10" s="247" t="s">
        <v>12</v>
      </c>
      <c r="E10" s="68">
        <v>0.2262</v>
      </c>
      <c r="F10" s="246">
        <v>161</v>
      </c>
    </row>
    <row r="11" spans="1:6" s="66" customFormat="1" ht="15.75" customHeight="1">
      <c r="A11" s="247" t="s">
        <v>20</v>
      </c>
      <c r="B11" s="68">
        <v>1.6382</v>
      </c>
      <c r="C11" s="255">
        <v>1166</v>
      </c>
      <c r="D11" s="247" t="s">
        <v>13</v>
      </c>
      <c r="E11" s="68">
        <v>0.3625</v>
      </c>
      <c r="F11" s="246">
        <v>258</v>
      </c>
    </row>
    <row r="12" spans="1:6" s="66" customFormat="1" ht="15.75" customHeight="1">
      <c r="A12" s="247" t="s">
        <v>38</v>
      </c>
      <c r="B12" s="68">
        <v>1.2518</v>
      </c>
      <c r="C12" s="255">
        <v>891</v>
      </c>
      <c r="D12" s="247" t="s">
        <v>14</v>
      </c>
      <c r="E12" s="68">
        <v>0.7531</v>
      </c>
      <c r="F12" s="246">
        <v>536</v>
      </c>
    </row>
    <row r="13" spans="1:6" s="66" customFormat="1" ht="15.75" customHeight="1">
      <c r="A13" s="247" t="s">
        <v>19</v>
      </c>
      <c r="B13" s="68">
        <v>1.3741</v>
      </c>
      <c r="C13" s="255">
        <v>978</v>
      </c>
      <c r="D13" s="247" t="s">
        <v>181</v>
      </c>
      <c r="E13" s="68">
        <v>0.2234</v>
      </c>
      <c r="F13" s="246">
        <v>159</v>
      </c>
    </row>
    <row r="14" spans="1:6" s="66" customFormat="1" ht="15.75" customHeight="1">
      <c r="A14" s="247" t="s">
        <v>49</v>
      </c>
      <c r="B14" s="68">
        <v>0.1883</v>
      </c>
      <c r="C14" s="255">
        <v>134</v>
      </c>
      <c r="D14" s="256" t="s">
        <v>247</v>
      </c>
      <c r="E14" s="68">
        <f>SUM(E9:E13)</f>
        <v>1.724</v>
      </c>
      <c r="F14" s="246">
        <f>SUM(F9:F13)</f>
        <v>1227</v>
      </c>
    </row>
    <row r="15" spans="1:6" s="66" customFormat="1" ht="15.75" customHeight="1">
      <c r="A15" s="247" t="s">
        <v>21</v>
      </c>
      <c r="B15" s="68">
        <v>11.0446</v>
      </c>
      <c r="C15" s="255">
        <v>7861</v>
      </c>
      <c r="D15" s="247" t="s">
        <v>15</v>
      </c>
      <c r="E15" s="68">
        <v>0.1995</v>
      </c>
      <c r="F15" s="246">
        <v>142</v>
      </c>
    </row>
    <row r="16" spans="1:8" s="66" customFormat="1" ht="15.75" customHeight="1">
      <c r="A16" s="244" t="s">
        <v>4</v>
      </c>
      <c r="B16" s="73">
        <f>(C16/C5)*100</f>
        <v>15.665612925886899</v>
      </c>
      <c r="C16" s="74">
        <f>SUM((C17:C26),(F6:F13),(F15:F26))</f>
        <v>11150</v>
      </c>
      <c r="D16" s="247" t="s">
        <v>23</v>
      </c>
      <c r="E16" s="68">
        <v>0.2557</v>
      </c>
      <c r="F16" s="246">
        <v>182</v>
      </c>
      <c r="H16" s="66" t="s">
        <v>27</v>
      </c>
    </row>
    <row r="17" spans="1:6" s="66" customFormat="1" ht="15.75" customHeight="1">
      <c r="A17" s="247" t="s">
        <v>5</v>
      </c>
      <c r="B17" s="68">
        <v>1.6059</v>
      </c>
      <c r="C17" s="255">
        <v>1143</v>
      </c>
      <c r="D17" s="247" t="s">
        <v>97</v>
      </c>
      <c r="E17" s="68">
        <v>0.0801</v>
      </c>
      <c r="F17" s="246">
        <v>57</v>
      </c>
    </row>
    <row r="18" spans="1:6" s="66" customFormat="1" ht="15.75" customHeight="1">
      <c r="A18" s="247" t="s">
        <v>22</v>
      </c>
      <c r="B18" s="70">
        <v>0.7727</v>
      </c>
      <c r="C18" s="255">
        <v>550</v>
      </c>
      <c r="D18" s="247" t="s">
        <v>16</v>
      </c>
      <c r="E18" s="68" t="s">
        <v>285</v>
      </c>
      <c r="F18" s="246" t="s">
        <v>285</v>
      </c>
    </row>
    <row r="19" spans="1:6" s="66" customFormat="1" ht="15.75" customHeight="1">
      <c r="A19" s="247" t="s">
        <v>6</v>
      </c>
      <c r="B19" s="70">
        <v>0.1321</v>
      </c>
      <c r="C19" s="255">
        <v>94</v>
      </c>
      <c r="D19" s="247" t="s">
        <v>246</v>
      </c>
      <c r="E19" s="68" t="s">
        <v>285</v>
      </c>
      <c r="F19" s="246" t="s">
        <v>285</v>
      </c>
    </row>
    <row r="20" spans="1:6" ht="15.75" customHeight="1">
      <c r="A20" s="247" t="s">
        <v>277</v>
      </c>
      <c r="B20" s="70">
        <v>0.3007</v>
      </c>
      <c r="C20" s="75">
        <v>214</v>
      </c>
      <c r="D20" s="247" t="s">
        <v>24</v>
      </c>
      <c r="E20" s="68">
        <v>0.0337</v>
      </c>
      <c r="F20" s="246">
        <v>24</v>
      </c>
    </row>
    <row r="21" spans="1:6" ht="15.75" customHeight="1">
      <c r="A21" s="247" t="s">
        <v>222</v>
      </c>
      <c r="B21" s="70" t="s">
        <v>285</v>
      </c>
      <c r="C21" s="76" t="s">
        <v>285</v>
      </c>
      <c r="D21" s="247" t="s">
        <v>66</v>
      </c>
      <c r="E21" s="68" t="s">
        <v>285</v>
      </c>
      <c r="F21" s="246" t="s">
        <v>285</v>
      </c>
    </row>
    <row r="22" spans="1:7" ht="15.75" customHeight="1">
      <c r="A22" s="247" t="s">
        <v>48</v>
      </c>
      <c r="B22" s="68">
        <v>0.2965</v>
      </c>
      <c r="C22" s="255">
        <v>211</v>
      </c>
      <c r="D22" s="247" t="s">
        <v>25</v>
      </c>
      <c r="E22" s="68">
        <v>0.3695</v>
      </c>
      <c r="F22" s="246">
        <v>263</v>
      </c>
      <c r="G22" s="64" t="s">
        <v>27</v>
      </c>
    </row>
    <row r="23" spans="1:6" ht="15.75" customHeight="1">
      <c r="A23" s="248" t="s">
        <v>29</v>
      </c>
      <c r="B23" s="71">
        <v>0.7278</v>
      </c>
      <c r="C23" s="246">
        <v>518</v>
      </c>
      <c r="D23" s="253" t="s">
        <v>182</v>
      </c>
      <c r="E23" s="68">
        <v>2.7678</v>
      </c>
      <c r="F23" s="246">
        <v>1970</v>
      </c>
    </row>
    <row r="24" spans="1:6" ht="15.75" customHeight="1">
      <c r="A24" s="249" t="s">
        <v>7</v>
      </c>
      <c r="B24" s="70">
        <v>0.1925</v>
      </c>
      <c r="C24" s="246">
        <v>137</v>
      </c>
      <c r="D24" s="253" t="s">
        <v>50</v>
      </c>
      <c r="E24" s="68">
        <v>0.0225</v>
      </c>
      <c r="F24" s="246">
        <v>16</v>
      </c>
    </row>
    <row r="25" spans="1:6" ht="15.75" customHeight="1">
      <c r="A25" s="249" t="s">
        <v>8</v>
      </c>
      <c r="B25" s="68">
        <v>1.7478</v>
      </c>
      <c r="C25" s="257">
        <v>1244</v>
      </c>
      <c r="D25" s="247" t="s">
        <v>183</v>
      </c>
      <c r="E25" s="68">
        <v>0.1714</v>
      </c>
      <c r="F25" s="246">
        <v>122</v>
      </c>
    </row>
    <row r="26" spans="1:6" ht="15.75" customHeight="1" thickBot="1">
      <c r="A26" s="250" t="s">
        <v>9</v>
      </c>
      <c r="B26" s="251">
        <v>0.3512</v>
      </c>
      <c r="C26" s="258">
        <v>250</v>
      </c>
      <c r="D26" s="259" t="s">
        <v>26</v>
      </c>
      <c r="E26" s="251">
        <v>1.36</v>
      </c>
      <c r="F26" s="252">
        <v>968</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86"/>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2.9</v>
      </c>
      <c r="C6" s="188">
        <v>15.5</v>
      </c>
      <c r="D6" s="189">
        <v>6.8</v>
      </c>
      <c r="E6" s="188">
        <v>27.7</v>
      </c>
      <c r="F6" s="189">
        <v>86.3</v>
      </c>
      <c r="G6" s="188">
        <v>7.5</v>
      </c>
      <c r="H6" s="190">
        <v>1.7</v>
      </c>
      <c r="I6" s="190">
        <v>10.4</v>
      </c>
    </row>
    <row r="7" spans="1:9" ht="27.75" customHeight="1">
      <c r="A7" s="12" t="s">
        <v>3</v>
      </c>
      <c r="B7" s="203">
        <v>2.8</v>
      </c>
      <c r="C7" s="191">
        <v>14.2</v>
      </c>
      <c r="D7" s="192">
        <v>6.2</v>
      </c>
      <c r="E7" s="191">
        <v>25.9</v>
      </c>
      <c r="F7" s="192">
        <v>87.2</v>
      </c>
      <c r="G7" s="191">
        <v>7</v>
      </c>
      <c r="H7" s="193">
        <v>1.7</v>
      </c>
      <c r="I7" s="193">
        <v>10.1</v>
      </c>
    </row>
    <row r="8" spans="1:9" ht="12" customHeight="1">
      <c r="A8" s="135" t="s">
        <v>249</v>
      </c>
      <c r="B8" s="200">
        <v>2.2</v>
      </c>
      <c r="C8" s="158">
        <v>12.3</v>
      </c>
      <c r="D8" s="159">
        <v>3.8</v>
      </c>
      <c r="E8" s="158">
        <v>23.3</v>
      </c>
      <c r="F8" s="159">
        <v>89</v>
      </c>
      <c r="G8" s="161">
        <v>7.1</v>
      </c>
      <c r="H8" s="162">
        <v>1.5</v>
      </c>
      <c r="I8" s="162">
        <v>11.2</v>
      </c>
    </row>
    <row r="9" spans="1:9" ht="12" customHeight="1">
      <c r="A9" s="135" t="s">
        <v>250</v>
      </c>
      <c r="B9" s="200" t="s">
        <v>285</v>
      </c>
      <c r="C9" s="158" t="s">
        <v>285</v>
      </c>
      <c r="D9" s="159">
        <v>10.9</v>
      </c>
      <c r="E9" s="158">
        <v>33.7</v>
      </c>
      <c r="F9" s="159">
        <v>86.3</v>
      </c>
      <c r="G9" s="161">
        <v>7.2</v>
      </c>
      <c r="H9" s="162">
        <v>2</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v>4</v>
      </c>
      <c r="C16" s="158">
        <v>13.3</v>
      </c>
      <c r="D16" s="159">
        <v>17.2</v>
      </c>
      <c r="E16" s="158">
        <v>25.8</v>
      </c>
      <c r="F16" s="159">
        <v>79.9</v>
      </c>
      <c r="G16" s="161">
        <v>3.7</v>
      </c>
      <c r="H16" s="162">
        <v>2.9</v>
      </c>
      <c r="I16" s="162" t="s">
        <v>285</v>
      </c>
    </row>
    <row r="17" spans="1:9" ht="27.75" customHeight="1">
      <c r="A17" s="13" t="s">
        <v>4</v>
      </c>
      <c r="B17" s="204">
        <v>3.7</v>
      </c>
      <c r="C17" s="165">
        <v>21.6</v>
      </c>
      <c r="D17" s="166">
        <v>10.1</v>
      </c>
      <c r="E17" s="165">
        <v>37.7</v>
      </c>
      <c r="F17" s="166">
        <v>82.1</v>
      </c>
      <c r="G17" s="168">
        <v>10.2</v>
      </c>
      <c r="H17" s="169">
        <v>1.4</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87" t="s">
        <v>159</v>
      </c>
      <c r="B51" s="388"/>
      <c r="C51" s="388"/>
      <c r="D51" s="388"/>
      <c r="E51" s="388"/>
      <c r="F51" s="388"/>
      <c r="G51" s="388"/>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8.1</v>
      </c>
      <c r="C6" s="195">
        <v>2.8</v>
      </c>
      <c r="D6" s="188">
        <v>27.3</v>
      </c>
      <c r="E6" s="189">
        <v>39.2</v>
      </c>
      <c r="F6" s="188">
        <v>7.8</v>
      </c>
      <c r="G6" s="189">
        <v>15.3</v>
      </c>
      <c r="H6" s="188">
        <v>18.1</v>
      </c>
      <c r="I6" s="190">
        <v>34.7</v>
      </c>
    </row>
    <row r="7" spans="1:9" ht="27.75" customHeight="1">
      <c r="A7" s="12" t="s">
        <v>3</v>
      </c>
      <c r="B7" s="196">
        <v>6.8</v>
      </c>
      <c r="C7" s="197">
        <v>2.1</v>
      </c>
      <c r="D7" s="191">
        <v>25</v>
      </c>
      <c r="E7" s="192">
        <v>36.7</v>
      </c>
      <c r="F7" s="191">
        <v>6.5</v>
      </c>
      <c r="G7" s="192">
        <v>13.8</v>
      </c>
      <c r="H7" s="191">
        <v>16.8</v>
      </c>
      <c r="I7" s="193">
        <v>32.1</v>
      </c>
    </row>
    <row r="8" spans="1:9" ht="12" customHeight="1">
      <c r="A8" s="135" t="s">
        <v>249</v>
      </c>
      <c r="B8" s="156">
        <v>5.1</v>
      </c>
      <c r="C8" s="157">
        <v>1.2</v>
      </c>
      <c r="D8" s="158">
        <v>19.6</v>
      </c>
      <c r="E8" s="159">
        <v>29.5</v>
      </c>
      <c r="F8" s="158">
        <v>5.2</v>
      </c>
      <c r="G8" s="160">
        <v>9.5</v>
      </c>
      <c r="H8" s="161">
        <v>12.3</v>
      </c>
      <c r="I8" s="162">
        <v>25.3</v>
      </c>
    </row>
    <row r="9" spans="1:9" ht="12" customHeight="1">
      <c r="A9" s="135" t="s">
        <v>250</v>
      </c>
      <c r="B9" s="156">
        <v>12.9</v>
      </c>
      <c r="C9" s="157">
        <v>5</v>
      </c>
      <c r="D9" s="158">
        <v>41.4</v>
      </c>
      <c r="E9" s="159">
        <v>62.6</v>
      </c>
      <c r="F9" s="158">
        <v>12.6</v>
      </c>
      <c r="G9" s="160">
        <v>25.2</v>
      </c>
      <c r="H9" s="161">
        <v>31.9</v>
      </c>
      <c r="I9" s="162">
        <v>56.6</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v>10.4</v>
      </c>
      <c r="C16" s="157">
        <v>4.6</v>
      </c>
      <c r="D16" s="158">
        <v>37.3</v>
      </c>
      <c r="E16" s="159">
        <v>51.2</v>
      </c>
      <c r="F16" s="158">
        <v>10.2</v>
      </c>
      <c r="G16" s="160">
        <v>25.5</v>
      </c>
      <c r="H16" s="161">
        <v>27.3</v>
      </c>
      <c r="I16" s="162">
        <v>45.7</v>
      </c>
    </row>
    <row r="17" spans="1:9" ht="27.75" customHeight="1">
      <c r="A17" s="13" t="s">
        <v>4</v>
      </c>
      <c r="B17" s="163">
        <v>14.6</v>
      </c>
      <c r="C17" s="164">
        <v>6.5</v>
      </c>
      <c r="D17" s="165">
        <v>39.5</v>
      </c>
      <c r="E17" s="166">
        <v>52.1</v>
      </c>
      <c r="F17" s="165">
        <v>14.3</v>
      </c>
      <c r="G17" s="167">
        <v>22.9</v>
      </c>
      <c r="H17" s="168">
        <v>24.9</v>
      </c>
      <c r="I17" s="169">
        <v>48.1</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89" t="s">
        <v>117</v>
      </c>
      <c r="B49" s="389"/>
      <c r="C49" s="389"/>
      <c r="D49" s="389"/>
      <c r="E49" s="389"/>
      <c r="F49" s="389"/>
      <c r="G49" s="389"/>
      <c r="H49" s="389"/>
      <c r="I49" s="389"/>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0" t="s">
        <v>173</v>
      </c>
      <c r="B2" s="390"/>
      <c r="C2" s="390"/>
      <c r="D2" s="21"/>
      <c r="E2" s="21"/>
      <c r="F2" s="21"/>
      <c r="G2" s="21"/>
    </row>
    <row r="3" spans="1:7" ht="24.75" customHeight="1" thickBot="1">
      <c r="A3" s="368" t="s">
        <v>263</v>
      </c>
      <c r="B3" s="368"/>
      <c r="C3" s="368"/>
      <c r="D3" s="368"/>
      <c r="E3" s="368"/>
      <c r="F3" s="368"/>
      <c r="G3" s="368"/>
    </row>
    <row r="4" spans="1:7" ht="30" customHeight="1">
      <c r="A4" s="56"/>
      <c r="B4" s="351" t="s">
        <v>118</v>
      </c>
      <c r="C4" s="352"/>
      <c r="D4" s="383"/>
      <c r="E4" s="384" t="s">
        <v>122</v>
      </c>
      <c r="F4" s="352"/>
      <c r="G4" s="385"/>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8.7</v>
      </c>
      <c r="D6" s="188">
        <v>3.8</v>
      </c>
      <c r="E6" s="189" t="s">
        <v>285</v>
      </c>
      <c r="F6" s="188">
        <v>63.1</v>
      </c>
      <c r="G6" s="190">
        <v>29</v>
      </c>
      <c r="H6" s="2"/>
      <c r="I6" s="2"/>
      <c r="J6" s="2"/>
    </row>
    <row r="7" spans="1:10" ht="27.75" customHeight="1">
      <c r="A7" s="12" t="s">
        <v>3</v>
      </c>
      <c r="B7" s="196" t="s">
        <v>285</v>
      </c>
      <c r="C7" s="197">
        <v>11.6</v>
      </c>
      <c r="D7" s="191">
        <v>2.9</v>
      </c>
      <c r="E7" s="192" t="s">
        <v>285</v>
      </c>
      <c r="F7" s="191">
        <v>56.7</v>
      </c>
      <c r="G7" s="193">
        <v>27</v>
      </c>
      <c r="H7" s="2"/>
      <c r="I7" s="2"/>
      <c r="J7" s="2"/>
    </row>
    <row r="8" spans="1:7" ht="12" customHeight="1">
      <c r="A8" s="135" t="s">
        <v>249</v>
      </c>
      <c r="B8" s="156" t="s">
        <v>285</v>
      </c>
      <c r="C8" s="157" t="s">
        <v>285</v>
      </c>
      <c r="D8" s="158">
        <v>2.9</v>
      </c>
      <c r="E8" s="160" t="s">
        <v>285</v>
      </c>
      <c r="F8" s="161" t="s">
        <v>285</v>
      </c>
      <c r="G8" s="162">
        <v>23.2</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v>5.3</v>
      </c>
      <c r="D17" s="165">
        <v>9.7</v>
      </c>
      <c r="E17" s="167" t="s">
        <v>285</v>
      </c>
      <c r="F17" s="168">
        <v>70.7</v>
      </c>
      <c r="G17" s="169">
        <v>41.5</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89" t="s">
        <v>117</v>
      </c>
      <c r="B50" s="389"/>
      <c r="C50" s="389"/>
      <c r="D50" s="389"/>
      <c r="E50" s="389"/>
      <c r="F50" s="389"/>
      <c r="G50" s="389"/>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51" t="s">
        <v>121</v>
      </c>
      <c r="C4" s="352"/>
      <c r="D4" s="352"/>
      <c r="E4" s="352"/>
      <c r="F4" s="384" t="s">
        <v>120</v>
      </c>
      <c r="G4" s="352"/>
      <c r="H4" s="352"/>
      <c r="I4" s="385"/>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1.7</v>
      </c>
      <c r="C6" s="188">
        <v>0</v>
      </c>
      <c r="D6" s="208" t="s">
        <v>285</v>
      </c>
      <c r="E6" s="209">
        <v>7.8</v>
      </c>
      <c r="F6" s="208">
        <v>27.9</v>
      </c>
      <c r="G6" s="190">
        <v>13</v>
      </c>
      <c r="H6" s="189" t="s">
        <v>285</v>
      </c>
      <c r="I6" s="188">
        <v>38.8</v>
      </c>
    </row>
    <row r="7" spans="1:12" ht="27.75" customHeight="1">
      <c r="A7" s="12" t="s">
        <v>3</v>
      </c>
      <c r="B7" s="192">
        <v>1.8</v>
      </c>
      <c r="C7" s="191">
        <v>0</v>
      </c>
      <c r="D7" s="210" t="s">
        <v>285</v>
      </c>
      <c r="E7" s="191">
        <v>6.8</v>
      </c>
      <c r="F7" s="203">
        <v>26.2</v>
      </c>
      <c r="G7" s="193">
        <v>10.6</v>
      </c>
      <c r="H7" s="211" t="s">
        <v>285</v>
      </c>
      <c r="I7" s="191">
        <v>36.7</v>
      </c>
      <c r="L7" s="1" t="s">
        <v>27</v>
      </c>
    </row>
    <row r="8" spans="1:11" ht="12" customHeight="1">
      <c r="A8" s="135" t="s">
        <v>249</v>
      </c>
      <c r="B8" s="159">
        <v>2.3</v>
      </c>
      <c r="C8" s="158">
        <v>0</v>
      </c>
      <c r="D8" s="212" t="s">
        <v>285</v>
      </c>
      <c r="E8" s="158" t="s">
        <v>285</v>
      </c>
      <c r="F8" s="205">
        <v>22.5</v>
      </c>
      <c r="G8" s="162">
        <v>7</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1.3</v>
      </c>
      <c r="C17" s="165" t="s">
        <v>285</v>
      </c>
      <c r="D17" s="204" t="s">
        <v>285</v>
      </c>
      <c r="E17" s="165" t="s">
        <v>285</v>
      </c>
      <c r="F17" s="214">
        <v>37.7</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279</v>
      </c>
      <c r="F49" s="54"/>
      <c r="G49" s="54"/>
    </row>
    <row r="50" spans="1:9" ht="24" customHeight="1">
      <c r="A50" s="389" t="s">
        <v>117</v>
      </c>
      <c r="B50" s="389"/>
      <c r="C50" s="389"/>
      <c r="D50" s="389"/>
      <c r="E50" s="389"/>
      <c r="F50" s="389"/>
      <c r="G50" s="389"/>
      <c r="H50" s="389"/>
      <c r="I50" s="389"/>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52" t="s">
        <v>121</v>
      </c>
      <c r="C4" s="352"/>
      <c r="D4" s="352"/>
      <c r="E4" s="352"/>
      <c r="F4" s="384" t="s">
        <v>120</v>
      </c>
      <c r="G4" s="352"/>
      <c r="H4" s="352"/>
      <c r="I4" s="385"/>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3.5</v>
      </c>
      <c r="C6" s="188" t="s">
        <v>285</v>
      </c>
      <c r="D6" s="189" t="s">
        <v>285</v>
      </c>
      <c r="E6" s="188">
        <v>7.6</v>
      </c>
      <c r="F6" s="189">
        <v>30.7</v>
      </c>
      <c r="G6" s="188" t="s">
        <v>285</v>
      </c>
      <c r="H6" s="208" t="s">
        <v>285</v>
      </c>
      <c r="I6" s="190">
        <v>38.4</v>
      </c>
    </row>
    <row r="7" spans="1:9" ht="27.75" customHeight="1">
      <c r="A7" s="12" t="s">
        <v>3</v>
      </c>
      <c r="B7" s="203">
        <v>3.4</v>
      </c>
      <c r="C7" s="191" t="s">
        <v>285</v>
      </c>
      <c r="D7" s="192" t="s">
        <v>285</v>
      </c>
      <c r="E7" s="191">
        <v>6.7</v>
      </c>
      <c r="F7" s="192">
        <v>29</v>
      </c>
      <c r="G7" s="191" t="s">
        <v>285</v>
      </c>
      <c r="H7" s="203" t="s">
        <v>285</v>
      </c>
      <c r="I7" s="193">
        <v>36.6</v>
      </c>
    </row>
    <row r="8" spans="1:9" ht="12" customHeight="1">
      <c r="A8" s="135" t="s">
        <v>249</v>
      </c>
      <c r="B8" s="200">
        <v>3.2</v>
      </c>
      <c r="C8" s="158" t="s">
        <v>285</v>
      </c>
      <c r="D8" s="159" t="s">
        <v>285</v>
      </c>
      <c r="E8" s="158">
        <v>5</v>
      </c>
      <c r="F8" s="159">
        <v>24.9</v>
      </c>
      <c r="G8" s="161" t="s">
        <v>285</v>
      </c>
      <c r="H8" s="205" t="s">
        <v>285</v>
      </c>
      <c r="I8" s="162">
        <v>29.5</v>
      </c>
    </row>
    <row r="9" spans="1:10" ht="12" customHeight="1">
      <c r="A9" s="135" t="s">
        <v>250</v>
      </c>
      <c r="B9" s="200" t="s">
        <v>285</v>
      </c>
      <c r="C9" s="158" t="s">
        <v>285</v>
      </c>
      <c r="D9" s="159" t="s">
        <v>285</v>
      </c>
      <c r="E9" s="158">
        <v>12.9</v>
      </c>
      <c r="F9" s="159" t="s">
        <v>285</v>
      </c>
      <c r="G9" s="161" t="s">
        <v>285</v>
      </c>
      <c r="H9" s="205" t="s">
        <v>285</v>
      </c>
      <c r="I9" s="162">
        <v>62.6</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v>4.6</v>
      </c>
      <c r="C16" s="158" t="s">
        <v>285</v>
      </c>
      <c r="D16" s="159" t="s">
        <v>285</v>
      </c>
      <c r="E16" s="158">
        <v>10.2</v>
      </c>
      <c r="F16" s="159">
        <v>40.8</v>
      </c>
      <c r="G16" s="161" t="s">
        <v>285</v>
      </c>
      <c r="H16" s="205" t="s">
        <v>285</v>
      </c>
      <c r="I16" s="162">
        <v>51.2</v>
      </c>
    </row>
    <row r="17" spans="1:9" ht="27.75" customHeight="1">
      <c r="A17" s="13" t="s">
        <v>4</v>
      </c>
      <c r="B17" s="204">
        <v>4.2</v>
      </c>
      <c r="C17" s="165" t="s">
        <v>285</v>
      </c>
      <c r="D17" s="166" t="s">
        <v>285</v>
      </c>
      <c r="E17" s="165">
        <v>13.6</v>
      </c>
      <c r="F17" s="166">
        <v>44.7</v>
      </c>
      <c r="G17" s="168" t="s">
        <v>285</v>
      </c>
      <c r="H17" s="214" t="s">
        <v>285</v>
      </c>
      <c r="I17" s="169">
        <v>49.6</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89" t="s">
        <v>117</v>
      </c>
      <c r="B50" s="389"/>
      <c r="C50" s="389"/>
      <c r="D50" s="389"/>
      <c r="E50" s="389"/>
      <c r="F50" s="389"/>
      <c r="G50" s="389"/>
      <c r="H50" s="389"/>
      <c r="I50" s="389"/>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52" t="s">
        <v>130</v>
      </c>
      <c r="C4" s="352"/>
      <c r="D4" s="352"/>
      <c r="E4" s="352"/>
      <c r="F4" s="352"/>
      <c r="G4" s="391" t="s">
        <v>129</v>
      </c>
      <c r="H4" s="391"/>
      <c r="I4" s="391"/>
      <c r="J4" s="391"/>
      <c r="K4" s="392"/>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43.3</v>
      </c>
      <c r="C6" s="189">
        <v>67.2</v>
      </c>
      <c r="D6" s="188">
        <v>6.1</v>
      </c>
      <c r="E6" s="189">
        <v>72.4</v>
      </c>
      <c r="F6" s="188">
        <v>37.4</v>
      </c>
      <c r="G6" s="208">
        <v>40.5</v>
      </c>
      <c r="H6" s="189">
        <v>97.6</v>
      </c>
      <c r="I6" s="188">
        <v>21.2</v>
      </c>
      <c r="J6" s="208">
        <v>6.2</v>
      </c>
      <c r="K6" s="190">
        <v>16.6</v>
      </c>
    </row>
    <row r="7" spans="1:11" ht="27.75" customHeight="1">
      <c r="A7" s="12" t="s">
        <v>3</v>
      </c>
      <c r="B7" s="203" t="s">
        <v>285</v>
      </c>
      <c r="C7" s="192" t="s">
        <v>285</v>
      </c>
      <c r="D7" s="191" t="s">
        <v>285</v>
      </c>
      <c r="E7" s="192" t="s">
        <v>285</v>
      </c>
      <c r="F7" s="191" t="s">
        <v>285</v>
      </c>
      <c r="G7" s="203">
        <v>40.3</v>
      </c>
      <c r="H7" s="192">
        <v>97.5</v>
      </c>
      <c r="I7" s="191">
        <v>21</v>
      </c>
      <c r="J7" s="203">
        <v>5.9</v>
      </c>
      <c r="K7" s="193">
        <v>12.1</v>
      </c>
    </row>
    <row r="8" spans="1:11" ht="12" customHeight="1">
      <c r="A8" s="135" t="s">
        <v>249</v>
      </c>
      <c r="B8" s="200" t="s">
        <v>285</v>
      </c>
      <c r="C8" s="159" t="s">
        <v>285</v>
      </c>
      <c r="D8" s="158" t="s">
        <v>285</v>
      </c>
      <c r="E8" s="159" t="s">
        <v>285</v>
      </c>
      <c r="F8" s="158" t="s">
        <v>285</v>
      </c>
      <c r="G8" s="200">
        <v>37.6</v>
      </c>
      <c r="H8" s="159">
        <v>98.3</v>
      </c>
      <c r="I8" s="161">
        <v>19.9</v>
      </c>
      <c r="J8" s="205">
        <v>5.5</v>
      </c>
      <c r="K8" s="162">
        <v>8.6</v>
      </c>
    </row>
    <row r="9" spans="1:11" ht="12" customHeight="1">
      <c r="A9" s="135" t="s">
        <v>250</v>
      </c>
      <c r="B9" s="200" t="s">
        <v>285</v>
      </c>
      <c r="C9" s="159" t="s">
        <v>285</v>
      </c>
      <c r="D9" s="158" t="s">
        <v>285</v>
      </c>
      <c r="E9" s="159" t="s">
        <v>285</v>
      </c>
      <c r="F9" s="158" t="s">
        <v>285</v>
      </c>
      <c r="G9" s="200">
        <v>50.8</v>
      </c>
      <c r="H9" s="159">
        <v>100</v>
      </c>
      <c r="I9" s="161">
        <v>30.6</v>
      </c>
      <c r="J9" s="205">
        <v>12.3</v>
      </c>
      <c r="K9" s="162">
        <v>15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v>45.5</v>
      </c>
      <c r="H16" s="159">
        <v>93.8</v>
      </c>
      <c r="I16" s="161">
        <v>18</v>
      </c>
      <c r="J16" s="205">
        <v>5.1</v>
      </c>
      <c r="K16" s="162">
        <v>29.2</v>
      </c>
    </row>
    <row r="17" spans="1:11" ht="27.75" customHeight="1">
      <c r="A17" s="13" t="s">
        <v>4</v>
      </c>
      <c r="B17" s="204" t="s">
        <v>285</v>
      </c>
      <c r="C17" s="166" t="s">
        <v>285</v>
      </c>
      <c r="D17" s="165" t="s">
        <v>285</v>
      </c>
      <c r="E17" s="166" t="s">
        <v>285</v>
      </c>
      <c r="F17" s="165" t="s">
        <v>285</v>
      </c>
      <c r="G17" s="204">
        <v>41.9</v>
      </c>
      <c r="H17" s="166">
        <v>97.8</v>
      </c>
      <c r="I17" s="168">
        <v>22.5</v>
      </c>
      <c r="J17" s="214">
        <v>8.1</v>
      </c>
      <c r="K17" s="169">
        <v>41.9</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3" t="s">
        <v>108</v>
      </c>
      <c r="B51" s="393"/>
      <c r="C51" s="393"/>
      <c r="D51" s="393"/>
      <c r="E51" s="393"/>
      <c r="F51" s="393"/>
      <c r="G51" s="393"/>
      <c r="H51" s="393"/>
      <c r="I51" s="393"/>
      <c r="J51" s="393"/>
      <c r="K51" s="393"/>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52" t="s">
        <v>138</v>
      </c>
      <c r="C4" s="352"/>
      <c r="D4" s="352"/>
      <c r="E4" s="352"/>
      <c r="F4" s="352"/>
      <c r="G4" s="391" t="s">
        <v>137</v>
      </c>
      <c r="H4" s="391"/>
      <c r="I4" s="391"/>
      <c r="J4" s="391"/>
      <c r="K4" s="392"/>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44.7</v>
      </c>
      <c r="C6" s="189">
        <v>90</v>
      </c>
      <c r="D6" s="188">
        <v>29</v>
      </c>
      <c r="E6" s="189">
        <v>27.1</v>
      </c>
      <c r="F6" s="188">
        <v>31.2</v>
      </c>
      <c r="G6" s="208">
        <v>38.7</v>
      </c>
      <c r="H6" s="189">
        <v>98.5</v>
      </c>
      <c r="I6" s="188">
        <v>14.1</v>
      </c>
      <c r="J6" s="208">
        <v>1.4</v>
      </c>
      <c r="K6" s="190">
        <v>10</v>
      </c>
    </row>
    <row r="7" spans="1:11" ht="27.75" customHeight="1">
      <c r="A7" s="12" t="s">
        <v>3</v>
      </c>
      <c r="B7" s="203">
        <v>42.7</v>
      </c>
      <c r="C7" s="192">
        <v>89.7</v>
      </c>
      <c r="D7" s="191">
        <v>30.5</v>
      </c>
      <c r="E7" s="192">
        <v>27.8</v>
      </c>
      <c r="F7" s="191">
        <v>22.7</v>
      </c>
      <c r="G7" s="203">
        <v>38.8</v>
      </c>
      <c r="H7" s="192">
        <v>98.8</v>
      </c>
      <c r="I7" s="191">
        <v>13.6</v>
      </c>
      <c r="J7" s="203">
        <v>1.2</v>
      </c>
      <c r="K7" s="193">
        <v>7.9</v>
      </c>
    </row>
    <row r="8" spans="1:11" ht="12" customHeight="1">
      <c r="A8" s="135" t="s">
        <v>249</v>
      </c>
      <c r="B8" s="200">
        <v>38.6</v>
      </c>
      <c r="C8" s="159">
        <v>91.6</v>
      </c>
      <c r="D8" s="158">
        <v>30.5</v>
      </c>
      <c r="E8" s="159">
        <v>26.5</v>
      </c>
      <c r="F8" s="158">
        <v>17.5</v>
      </c>
      <c r="G8" s="200">
        <v>36.8</v>
      </c>
      <c r="H8" s="159">
        <v>99.1</v>
      </c>
      <c r="I8" s="161">
        <v>14.3</v>
      </c>
      <c r="J8" s="205">
        <v>1.4</v>
      </c>
      <c r="K8" s="162">
        <v>6.7</v>
      </c>
    </row>
    <row r="9" spans="1:11" ht="12" customHeight="1">
      <c r="A9" s="135" t="s">
        <v>250</v>
      </c>
      <c r="B9" s="200" t="s">
        <v>285</v>
      </c>
      <c r="C9" s="159" t="s">
        <v>285</v>
      </c>
      <c r="D9" s="158" t="s">
        <v>285</v>
      </c>
      <c r="E9" s="159" t="s">
        <v>285</v>
      </c>
      <c r="F9" s="158" t="s">
        <v>285</v>
      </c>
      <c r="G9" s="200">
        <v>52.7</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v>45.2</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37.5</v>
      </c>
      <c r="H17" s="166">
        <v>96.6</v>
      </c>
      <c r="I17" s="168">
        <v>17.8</v>
      </c>
      <c r="J17" s="214">
        <v>2.9</v>
      </c>
      <c r="K17" s="169">
        <v>24.6</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4" t="s">
        <v>143</v>
      </c>
      <c r="B50" s="394"/>
      <c r="C50" s="394"/>
      <c r="D50" s="394"/>
      <c r="E50" s="394"/>
      <c r="F50" s="394"/>
      <c r="G50" s="394"/>
      <c r="H50" s="394"/>
      <c r="I50" s="394"/>
      <c r="J50" s="394"/>
      <c r="K50" s="394"/>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62.1</v>
      </c>
      <c r="C6" s="188">
        <v>20</v>
      </c>
      <c r="D6" s="189">
        <v>11.5</v>
      </c>
      <c r="E6" s="188">
        <v>18.3</v>
      </c>
    </row>
    <row r="7" spans="1:5" ht="27.75" customHeight="1">
      <c r="A7" s="12" t="s">
        <v>3</v>
      </c>
      <c r="B7" s="203">
        <v>63.9</v>
      </c>
      <c r="C7" s="191">
        <v>19.8</v>
      </c>
      <c r="D7" s="192">
        <v>10.9</v>
      </c>
      <c r="E7" s="191">
        <v>13.3</v>
      </c>
    </row>
    <row r="8" spans="1:5" ht="12" customHeight="1">
      <c r="A8" s="135" t="s">
        <v>249</v>
      </c>
      <c r="B8" s="200">
        <v>72.1</v>
      </c>
      <c r="C8" s="158">
        <v>19.1</v>
      </c>
      <c r="D8" s="159">
        <v>8.8</v>
      </c>
      <c r="E8" s="158">
        <v>9.9</v>
      </c>
    </row>
    <row r="9" spans="1:5" ht="12" customHeight="1">
      <c r="A9" s="135" t="s">
        <v>250</v>
      </c>
      <c r="B9" s="200">
        <v>30.4</v>
      </c>
      <c r="C9" s="158">
        <v>26.9</v>
      </c>
      <c r="D9" s="159">
        <v>22.5</v>
      </c>
      <c r="E9" s="158">
        <v>16.5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v>53.4</v>
      </c>
      <c r="C16" s="158">
        <v>16.6</v>
      </c>
      <c r="D16" s="159">
        <v>13.6</v>
      </c>
      <c r="E16" s="158">
        <v>28.9</v>
      </c>
    </row>
    <row r="17" spans="1:5" ht="27.75" customHeight="1">
      <c r="A17" s="13" t="s">
        <v>4</v>
      </c>
      <c r="B17" s="204">
        <v>53.1</v>
      </c>
      <c r="C17" s="165">
        <v>20.8</v>
      </c>
      <c r="D17" s="166">
        <v>14.2</v>
      </c>
      <c r="E17" s="165">
        <v>44.4</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3" t="s">
        <v>108</v>
      </c>
      <c r="B50" s="393"/>
      <c r="C50" s="393"/>
      <c r="D50" s="393"/>
      <c r="E50" s="393"/>
    </row>
    <row r="51" ht="13.5">
      <c r="A51" s="9" t="s">
        <v>109</v>
      </c>
    </row>
    <row r="52" spans="1:5" ht="23.25" customHeight="1">
      <c r="A52" s="372" t="s">
        <v>265</v>
      </c>
      <c r="B52" s="372"/>
      <c r="C52" s="372"/>
      <c r="D52" s="372"/>
      <c r="E52" s="372"/>
    </row>
    <row r="53" spans="1:5" ht="34.5" customHeight="1">
      <c r="A53" s="350" t="s">
        <v>102</v>
      </c>
      <c r="B53" s="350"/>
      <c r="C53" s="350"/>
      <c r="D53" s="350"/>
      <c r="E53" s="350"/>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5" t="s">
        <v>207</v>
      </c>
      <c r="B2" s="395"/>
      <c r="C2" s="395"/>
      <c r="D2" s="395"/>
      <c r="E2" s="395"/>
      <c r="F2" s="395"/>
      <c r="G2" s="395"/>
      <c r="H2" s="395"/>
      <c r="I2" s="395"/>
    </row>
    <row r="3" spans="1:9" ht="35.25" customHeight="1" thickBot="1">
      <c r="A3" s="83"/>
      <c r="B3" s="396" t="s">
        <v>210</v>
      </c>
      <c r="C3" s="397"/>
      <c r="D3" s="398"/>
      <c r="E3" s="399" t="s">
        <v>212</v>
      </c>
      <c r="F3" s="400"/>
      <c r="G3" s="82" t="s">
        <v>213</v>
      </c>
      <c r="H3" s="401" t="s">
        <v>214</v>
      </c>
      <c r="I3" s="402"/>
    </row>
    <row r="4" spans="1:9" ht="23.25" customHeight="1" thickBot="1">
      <c r="A4" s="272"/>
      <c r="B4" s="273" t="s">
        <v>208</v>
      </c>
      <c r="C4" s="126" t="s">
        <v>209</v>
      </c>
      <c r="D4" s="117" t="s">
        <v>211</v>
      </c>
      <c r="E4" s="273" t="s">
        <v>209</v>
      </c>
      <c r="F4" s="277" t="s">
        <v>211</v>
      </c>
      <c r="G4" s="280" t="s">
        <v>211</v>
      </c>
      <c r="H4" s="118" t="s">
        <v>209</v>
      </c>
      <c r="I4" s="117" t="s">
        <v>211</v>
      </c>
    </row>
    <row r="5" spans="1:9" ht="16.5" customHeight="1">
      <c r="A5" s="143" t="s">
        <v>2</v>
      </c>
      <c r="B5" s="274">
        <v>25.7</v>
      </c>
      <c r="C5" s="275">
        <v>45.5</v>
      </c>
      <c r="D5" s="276">
        <v>31.4</v>
      </c>
      <c r="E5" s="274">
        <v>2.8</v>
      </c>
      <c r="F5" s="278">
        <v>37.1</v>
      </c>
      <c r="G5" s="279">
        <v>3</v>
      </c>
      <c r="H5" s="281">
        <v>48.3</v>
      </c>
      <c r="I5" s="276">
        <v>71.4</v>
      </c>
    </row>
    <row r="6" spans="1:9" ht="27.75" customHeight="1">
      <c r="A6" s="12" t="s">
        <v>3</v>
      </c>
      <c r="B6" s="84">
        <v>28.2</v>
      </c>
      <c r="C6" s="85">
        <v>48.5</v>
      </c>
      <c r="D6" s="86">
        <v>30.8</v>
      </c>
      <c r="E6" s="84">
        <v>2.3</v>
      </c>
      <c r="F6" s="86">
        <v>37.3</v>
      </c>
      <c r="G6" s="87">
        <v>3.7</v>
      </c>
      <c r="H6" s="224">
        <v>50.9</v>
      </c>
      <c r="I6" s="86">
        <v>71.8</v>
      </c>
    </row>
    <row r="7" spans="1:9" ht="12" customHeight="1">
      <c r="A7" s="135" t="s">
        <v>249</v>
      </c>
      <c r="B7" s="88" t="s">
        <v>285</v>
      </c>
      <c r="C7" s="89" t="s">
        <v>285</v>
      </c>
      <c r="D7" s="90" t="s">
        <v>285</v>
      </c>
      <c r="E7" s="88" t="s">
        <v>285</v>
      </c>
      <c r="F7" s="90" t="s">
        <v>285</v>
      </c>
      <c r="G7" s="91" t="s">
        <v>285</v>
      </c>
      <c r="H7" s="225" t="s">
        <v>285</v>
      </c>
      <c r="I7" s="90" t="s">
        <v>285</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278</v>
      </c>
      <c r="B48" s="1"/>
      <c r="C48" s="81"/>
    </row>
    <row r="49" spans="1:9" ht="23.25" customHeight="1">
      <c r="A49" s="372" t="s">
        <v>265</v>
      </c>
      <c r="B49" s="372"/>
      <c r="C49" s="372"/>
      <c r="D49" s="372"/>
      <c r="E49" s="372"/>
      <c r="F49" s="372"/>
      <c r="G49" s="372"/>
      <c r="H49" s="372"/>
      <c r="I49" s="372"/>
    </row>
    <row r="50" spans="1:9" ht="26.25" customHeight="1">
      <c r="A50" s="350" t="s">
        <v>102</v>
      </c>
      <c r="B50" s="350"/>
      <c r="C50" s="350"/>
      <c r="D50" s="350"/>
      <c r="E50" s="350"/>
      <c r="F50" s="350"/>
      <c r="G50" s="350"/>
      <c r="H50" s="350"/>
      <c r="I50" s="350"/>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2"/>
  <sheetViews>
    <sheetView zoomScale="90" zoomScaleNormal="90" workbookViewId="0" topLeftCell="A1">
      <selection activeCell="A43" sqref="A43"/>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5" t="s">
        <v>215</v>
      </c>
      <c r="B2" s="395"/>
      <c r="C2" s="395"/>
      <c r="D2" s="395"/>
      <c r="E2" s="395"/>
      <c r="F2" s="395"/>
      <c r="G2" s="395"/>
      <c r="H2" s="395"/>
      <c r="I2" s="395"/>
    </row>
    <row r="3" spans="1:9" ht="35.25" customHeight="1" thickBot="1">
      <c r="A3" s="120"/>
      <c r="B3" s="403" t="s">
        <v>210</v>
      </c>
      <c r="C3" s="397"/>
      <c r="D3" s="398"/>
      <c r="E3" s="399" t="s">
        <v>212</v>
      </c>
      <c r="F3" s="400"/>
      <c r="G3" s="82" t="s">
        <v>213</v>
      </c>
      <c r="H3" s="401" t="s">
        <v>214</v>
      </c>
      <c r="I3" s="402"/>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(B6+B15)</f>
        <v>1034</v>
      </c>
      <c r="C5" s="132">
        <f>(C6+C15)</f>
        <v>1676</v>
      </c>
      <c r="D5" s="128">
        <f>(D6+D15)</f>
        <v>1387</v>
      </c>
      <c r="E5" s="123">
        <f>(E6+E15)</f>
        <v>104</v>
      </c>
      <c r="F5" s="124">
        <f>(F6+F15)</f>
        <v>1575</v>
      </c>
      <c r="G5" s="285">
        <f>(G6+G15)</f>
        <v>133</v>
      </c>
      <c r="H5" s="125">
        <f>(H6+H15)</f>
        <v>1780</v>
      </c>
      <c r="I5" s="283">
        <f>(I6+I15)</f>
        <v>3095</v>
      </c>
    </row>
    <row r="6" spans="1:9" ht="27.75" customHeight="1">
      <c r="A6" s="12" t="s">
        <v>3</v>
      </c>
      <c r="B6" s="105">
        <f>SUM(B7:B14)</f>
        <v>936</v>
      </c>
      <c r="C6" s="133">
        <f>SUM(C7:C14)</f>
        <v>1509</v>
      </c>
      <c r="D6" s="129">
        <f>SUM(D7:D14)</f>
        <v>1102</v>
      </c>
      <c r="E6" s="105">
        <f>SUM(E7:E14)</f>
        <v>72</v>
      </c>
      <c r="F6" s="106">
        <f>SUM(F7:F14)</f>
        <v>1333</v>
      </c>
      <c r="G6" s="286">
        <f>SUM(G7:G14)</f>
        <v>133</v>
      </c>
      <c r="H6" s="125">
        <f>SUM(H7:H14)</f>
        <v>1581</v>
      </c>
      <c r="I6" s="124">
        <f>SUM(I7:I14)</f>
        <v>2568</v>
      </c>
    </row>
    <row r="7" spans="1:9" ht="12" customHeight="1">
      <c r="A7" s="135" t="s">
        <v>249</v>
      </c>
      <c r="B7" s="107">
        <v>646</v>
      </c>
      <c r="C7" s="108">
        <v>1138</v>
      </c>
      <c r="D7" s="131">
        <v>596</v>
      </c>
      <c r="E7" s="107">
        <v>72</v>
      </c>
      <c r="F7" s="109">
        <v>901</v>
      </c>
      <c r="G7" s="287">
        <v>24</v>
      </c>
      <c r="H7" s="115">
        <v>1210</v>
      </c>
      <c r="I7" s="109">
        <v>1521</v>
      </c>
    </row>
    <row r="8" spans="1:9" ht="12" customHeight="1">
      <c r="A8" s="135" t="s">
        <v>250</v>
      </c>
      <c r="B8" s="110">
        <v>84</v>
      </c>
      <c r="C8" s="111">
        <v>96</v>
      </c>
      <c r="D8" s="112">
        <v>229</v>
      </c>
      <c r="E8" s="110">
        <v>0</v>
      </c>
      <c r="F8" s="112">
        <v>248</v>
      </c>
      <c r="G8" s="288">
        <v>28</v>
      </c>
      <c r="H8" s="115">
        <v>96</v>
      </c>
      <c r="I8" s="109">
        <v>505</v>
      </c>
    </row>
    <row r="9" spans="1:9" ht="12" customHeight="1">
      <c r="A9" s="151" t="s">
        <v>218</v>
      </c>
      <c r="B9" s="110">
        <v>21</v>
      </c>
      <c r="C9" s="111">
        <v>0</v>
      </c>
      <c r="D9" s="112">
        <v>0</v>
      </c>
      <c r="E9" s="110">
        <v>0</v>
      </c>
      <c r="F9" s="112">
        <v>0</v>
      </c>
      <c r="G9" s="288">
        <v>0</v>
      </c>
      <c r="H9" s="115">
        <v>0</v>
      </c>
      <c r="I9" s="109">
        <v>0</v>
      </c>
    </row>
    <row r="10" spans="1:9" ht="12" customHeight="1">
      <c r="A10" s="135" t="s">
        <v>251</v>
      </c>
      <c r="B10" s="110">
        <v>0</v>
      </c>
      <c r="C10" s="111">
        <v>24</v>
      </c>
      <c r="D10" s="112">
        <v>0</v>
      </c>
      <c r="E10" s="110">
        <v>0</v>
      </c>
      <c r="F10" s="112">
        <v>33</v>
      </c>
      <c r="G10" s="288">
        <v>0</v>
      </c>
      <c r="H10" s="115">
        <v>24</v>
      </c>
      <c r="I10" s="109">
        <v>33</v>
      </c>
    </row>
    <row r="11" spans="1:9" ht="12" customHeight="1">
      <c r="A11" s="135" t="s">
        <v>252</v>
      </c>
      <c r="B11" s="110">
        <v>0</v>
      </c>
      <c r="C11" s="111">
        <v>0</v>
      </c>
      <c r="D11" s="112">
        <v>20</v>
      </c>
      <c r="E11" s="110">
        <v>0</v>
      </c>
      <c r="F11" s="112">
        <v>0</v>
      </c>
      <c r="G11" s="288">
        <v>0</v>
      </c>
      <c r="H11" s="115">
        <v>0</v>
      </c>
      <c r="I11" s="109">
        <v>20</v>
      </c>
    </row>
    <row r="12" spans="1:9" ht="12" customHeight="1">
      <c r="A12" s="135" t="s">
        <v>253</v>
      </c>
      <c r="B12" s="110">
        <v>0</v>
      </c>
      <c r="C12" s="111">
        <v>12</v>
      </c>
      <c r="D12" s="112">
        <v>82</v>
      </c>
      <c r="E12" s="110">
        <v>0</v>
      </c>
      <c r="F12" s="112">
        <v>13</v>
      </c>
      <c r="G12" s="288">
        <v>0</v>
      </c>
      <c r="H12" s="115">
        <v>12</v>
      </c>
      <c r="I12" s="109">
        <v>95</v>
      </c>
    </row>
    <row r="13" spans="1:9" ht="12" customHeight="1">
      <c r="A13" s="135" t="s">
        <v>254</v>
      </c>
      <c r="B13" s="110">
        <v>0</v>
      </c>
      <c r="C13" s="111">
        <v>0</v>
      </c>
      <c r="D13" s="282">
        <v>0</v>
      </c>
      <c r="E13" s="110">
        <v>0</v>
      </c>
      <c r="F13" s="112">
        <v>61</v>
      </c>
      <c r="G13" s="288">
        <v>0</v>
      </c>
      <c r="H13" s="115">
        <v>0</v>
      </c>
      <c r="I13" s="109">
        <v>61</v>
      </c>
    </row>
    <row r="14" spans="1:9" ht="12" customHeight="1">
      <c r="A14" s="135" t="s">
        <v>258</v>
      </c>
      <c r="B14" s="110">
        <v>185</v>
      </c>
      <c r="C14" s="111">
        <v>239</v>
      </c>
      <c r="D14" s="112">
        <v>175</v>
      </c>
      <c r="E14" s="110">
        <v>0</v>
      </c>
      <c r="F14" s="112">
        <v>77</v>
      </c>
      <c r="G14" s="288">
        <v>81</v>
      </c>
      <c r="H14" s="115">
        <v>239</v>
      </c>
      <c r="I14" s="109">
        <v>333</v>
      </c>
    </row>
    <row r="15" spans="1:9" ht="25.5" customHeight="1">
      <c r="A15" s="13" t="s">
        <v>4</v>
      </c>
      <c r="B15" s="113">
        <f>SUM(B16:B31)+SUM(B33:B40)</f>
        <v>98</v>
      </c>
      <c r="C15" s="122">
        <f>SUM(C16:C31)+SUM(C33:C40)</f>
        <v>167</v>
      </c>
      <c r="D15" s="134">
        <f>SUM(D16:D31)+SUM(D33:D40)</f>
        <v>285</v>
      </c>
      <c r="E15" s="113">
        <f>SUM(E16:E31)+SUM(E33:E40)</f>
        <v>32</v>
      </c>
      <c r="F15" s="134">
        <f>SUM(F16:F31)+SUM(F33:F40)</f>
        <v>242</v>
      </c>
      <c r="G15" s="289">
        <f>SUM(G16:G31)+SUM(G33:G40)</f>
        <v>0</v>
      </c>
      <c r="H15" s="114">
        <f>SUM(H16:H31)+SUM(H33:H40)</f>
        <v>199</v>
      </c>
      <c r="I15" s="106">
        <f>SUM(I16:I31)+SUM(I33:I40)</f>
        <v>527</v>
      </c>
    </row>
    <row r="16" spans="1:9" ht="12.75" customHeight="1">
      <c r="A16" s="135" t="s">
        <v>223</v>
      </c>
      <c r="B16" s="230">
        <v>0</v>
      </c>
      <c r="C16" s="231">
        <v>48</v>
      </c>
      <c r="D16" s="232">
        <v>0</v>
      </c>
      <c r="E16" s="230">
        <v>0</v>
      </c>
      <c r="F16" s="232">
        <v>0</v>
      </c>
      <c r="G16" s="290">
        <v>0</v>
      </c>
      <c r="H16" s="239">
        <v>48</v>
      </c>
      <c r="I16" s="238">
        <v>0</v>
      </c>
    </row>
    <row r="17" spans="1:9" ht="12" customHeight="1">
      <c r="A17" s="135" t="s">
        <v>224</v>
      </c>
      <c r="B17" s="230">
        <v>0</v>
      </c>
      <c r="C17" s="231">
        <v>0</v>
      </c>
      <c r="D17" s="232">
        <v>41</v>
      </c>
      <c r="E17" s="236">
        <v>0</v>
      </c>
      <c r="F17" s="232">
        <v>0</v>
      </c>
      <c r="G17" s="290">
        <v>0</v>
      </c>
      <c r="H17" s="239">
        <v>0</v>
      </c>
      <c r="I17" s="238">
        <v>41</v>
      </c>
    </row>
    <row r="18" spans="1:9" ht="12" customHeight="1">
      <c r="A18" s="135" t="s">
        <v>225</v>
      </c>
      <c r="B18" s="230">
        <v>0</v>
      </c>
      <c r="C18" s="231">
        <v>0</v>
      </c>
      <c r="D18" s="232">
        <v>0</v>
      </c>
      <c r="E18" s="230">
        <v>0</v>
      </c>
      <c r="F18" s="232">
        <v>18</v>
      </c>
      <c r="G18" s="290">
        <v>0</v>
      </c>
      <c r="H18" s="239">
        <v>0</v>
      </c>
      <c r="I18" s="238">
        <v>18</v>
      </c>
    </row>
    <row r="19" spans="1:9" ht="12" customHeight="1">
      <c r="A19" s="136" t="s">
        <v>272</v>
      </c>
      <c r="B19" s="230">
        <v>0</v>
      </c>
      <c r="C19" s="231">
        <v>20</v>
      </c>
      <c r="D19" s="232">
        <v>0</v>
      </c>
      <c r="E19" s="230">
        <v>0</v>
      </c>
      <c r="F19" s="232">
        <v>0</v>
      </c>
      <c r="G19" s="290">
        <v>0</v>
      </c>
      <c r="H19" s="239">
        <v>20</v>
      </c>
      <c r="I19" s="238">
        <v>0</v>
      </c>
    </row>
    <row r="20" spans="1:9" ht="12" customHeight="1">
      <c r="A20" s="136" t="s">
        <v>255</v>
      </c>
      <c r="B20" s="230">
        <v>0</v>
      </c>
      <c r="C20" s="231">
        <v>0</v>
      </c>
      <c r="D20" s="232">
        <v>44</v>
      </c>
      <c r="E20" s="230">
        <v>0</v>
      </c>
      <c r="F20" s="232">
        <v>0</v>
      </c>
      <c r="G20" s="290">
        <v>0</v>
      </c>
      <c r="H20" s="239">
        <v>0</v>
      </c>
      <c r="I20" s="238">
        <v>44</v>
      </c>
    </row>
    <row r="21" spans="1:9" ht="12" customHeight="1">
      <c r="A21" s="136" t="s">
        <v>227</v>
      </c>
      <c r="B21" s="230">
        <v>21</v>
      </c>
      <c r="C21" s="231">
        <v>0</v>
      </c>
      <c r="D21" s="232">
        <v>0</v>
      </c>
      <c r="E21" s="230">
        <v>0</v>
      </c>
      <c r="F21" s="232">
        <v>42</v>
      </c>
      <c r="G21" s="290">
        <v>0</v>
      </c>
      <c r="H21" s="239">
        <v>0</v>
      </c>
      <c r="I21" s="238">
        <v>42</v>
      </c>
    </row>
    <row r="22" spans="1:9" ht="12" customHeight="1">
      <c r="A22" s="135" t="s">
        <v>228</v>
      </c>
      <c r="B22" s="230">
        <v>0</v>
      </c>
      <c r="C22" s="231">
        <v>0</v>
      </c>
      <c r="D22" s="232">
        <v>0</v>
      </c>
      <c r="E22" s="230">
        <v>0</v>
      </c>
      <c r="F22" s="232">
        <v>20</v>
      </c>
      <c r="G22" s="290">
        <v>0</v>
      </c>
      <c r="H22" s="239">
        <v>0</v>
      </c>
      <c r="I22" s="238">
        <v>20</v>
      </c>
    </row>
    <row r="23" spans="1:9" ht="12" customHeight="1">
      <c r="A23" s="135" t="s">
        <v>229</v>
      </c>
      <c r="B23" s="230">
        <v>0</v>
      </c>
      <c r="C23" s="231">
        <v>0</v>
      </c>
      <c r="D23" s="232">
        <v>93</v>
      </c>
      <c r="E23" s="230">
        <v>0</v>
      </c>
      <c r="F23" s="232">
        <v>0</v>
      </c>
      <c r="G23" s="290">
        <v>0</v>
      </c>
      <c r="H23" s="239">
        <v>0</v>
      </c>
      <c r="I23" s="238">
        <v>93</v>
      </c>
    </row>
    <row r="24" spans="1:9" ht="12" customHeight="1">
      <c r="A24" s="135" t="s">
        <v>230</v>
      </c>
      <c r="B24" s="230">
        <v>24</v>
      </c>
      <c r="C24" s="231">
        <v>0</v>
      </c>
      <c r="D24" s="232">
        <v>0</v>
      </c>
      <c r="E24" s="230">
        <v>0</v>
      </c>
      <c r="F24" s="232">
        <v>0</v>
      </c>
      <c r="G24" s="290">
        <v>0</v>
      </c>
      <c r="H24" s="239">
        <v>0</v>
      </c>
      <c r="I24" s="238">
        <v>0</v>
      </c>
    </row>
    <row r="25" spans="1:9" ht="12" customHeight="1">
      <c r="A25" s="135" t="s">
        <v>232</v>
      </c>
      <c r="B25" s="237">
        <v>0</v>
      </c>
      <c r="C25" s="69">
        <v>21</v>
      </c>
      <c r="D25" s="238">
        <v>0</v>
      </c>
      <c r="E25" s="237">
        <v>0</v>
      </c>
      <c r="F25" s="238">
        <v>0</v>
      </c>
      <c r="G25" s="291">
        <v>0</v>
      </c>
      <c r="H25" s="239">
        <v>21</v>
      </c>
      <c r="I25" s="238">
        <v>0</v>
      </c>
    </row>
    <row r="26" spans="1:9" ht="12" customHeight="1">
      <c r="A26" s="135" t="s">
        <v>233</v>
      </c>
      <c r="B26" s="237">
        <v>24</v>
      </c>
      <c r="C26" s="69">
        <v>0</v>
      </c>
      <c r="D26" s="238">
        <v>49</v>
      </c>
      <c r="E26" s="237">
        <v>32</v>
      </c>
      <c r="F26" s="238">
        <v>40</v>
      </c>
      <c r="G26" s="291">
        <v>0</v>
      </c>
      <c r="H26" s="239">
        <v>32</v>
      </c>
      <c r="I26" s="238">
        <v>89</v>
      </c>
    </row>
    <row r="27" spans="1:9" ht="12" customHeight="1">
      <c r="A27" s="135" t="s">
        <v>234</v>
      </c>
      <c r="B27" s="230">
        <v>0</v>
      </c>
      <c r="C27" s="231">
        <v>0</v>
      </c>
      <c r="D27" s="232">
        <v>0</v>
      </c>
      <c r="E27" s="230">
        <v>0</v>
      </c>
      <c r="F27" s="232">
        <v>0</v>
      </c>
      <c r="G27" s="290">
        <v>0</v>
      </c>
      <c r="H27" s="239">
        <v>0</v>
      </c>
      <c r="I27" s="238">
        <v>0</v>
      </c>
    </row>
    <row r="28" spans="1:9" ht="12" customHeight="1">
      <c r="A28" s="135" t="s">
        <v>235</v>
      </c>
      <c r="B28" s="230">
        <v>0</v>
      </c>
      <c r="C28" s="231">
        <v>0</v>
      </c>
      <c r="D28" s="232">
        <v>0</v>
      </c>
      <c r="E28" s="230">
        <v>0</v>
      </c>
      <c r="F28" s="232">
        <v>37</v>
      </c>
      <c r="G28" s="290">
        <v>0</v>
      </c>
      <c r="H28" s="239">
        <v>0</v>
      </c>
      <c r="I28" s="238">
        <v>37</v>
      </c>
    </row>
    <row r="29" spans="1:9" ht="12" customHeight="1">
      <c r="A29" s="135" t="s">
        <v>236</v>
      </c>
      <c r="B29" s="230">
        <v>0</v>
      </c>
      <c r="C29" s="231">
        <v>0</v>
      </c>
      <c r="D29" s="232">
        <v>0</v>
      </c>
      <c r="E29" s="230">
        <v>0</v>
      </c>
      <c r="F29" s="232">
        <v>0</v>
      </c>
      <c r="G29" s="290">
        <v>0</v>
      </c>
      <c r="H29" s="239">
        <v>0</v>
      </c>
      <c r="I29" s="238">
        <v>0</v>
      </c>
    </row>
    <row r="30" spans="1:9" ht="12" customHeight="1">
      <c r="A30" s="135" t="s">
        <v>237</v>
      </c>
      <c r="B30" s="230">
        <v>0</v>
      </c>
      <c r="C30" s="231">
        <v>0</v>
      </c>
      <c r="D30" s="232">
        <v>41</v>
      </c>
      <c r="E30" s="230">
        <v>0</v>
      </c>
      <c r="F30" s="232">
        <v>0</v>
      </c>
      <c r="G30" s="290">
        <v>0</v>
      </c>
      <c r="H30" s="239">
        <v>0</v>
      </c>
      <c r="I30" s="238">
        <v>41</v>
      </c>
    </row>
    <row r="31" spans="1:9" ht="12" customHeight="1">
      <c r="A31" s="135" t="s">
        <v>259</v>
      </c>
      <c r="B31" s="230">
        <v>0</v>
      </c>
      <c r="C31" s="231">
        <v>0</v>
      </c>
      <c r="D31" s="232">
        <v>0</v>
      </c>
      <c r="E31" s="230">
        <v>0</v>
      </c>
      <c r="F31" s="232">
        <v>0</v>
      </c>
      <c r="G31" s="290">
        <v>0</v>
      </c>
      <c r="H31" s="239">
        <v>0</v>
      </c>
      <c r="I31" s="238">
        <v>0</v>
      </c>
    </row>
    <row r="32" spans="1:9" ht="12" customHeight="1">
      <c r="A32" s="135" t="s">
        <v>260</v>
      </c>
      <c r="B32" s="230">
        <f>SUM(B27:B31)</f>
        <v>0</v>
      </c>
      <c r="C32" s="231">
        <f aca="true" t="shared" si="0" ref="C32:I32">SUM(C27:C31)</f>
        <v>0</v>
      </c>
      <c r="D32" s="232">
        <f t="shared" si="0"/>
        <v>41</v>
      </c>
      <c r="E32" s="230">
        <f t="shared" si="0"/>
        <v>0</v>
      </c>
      <c r="F32" s="232">
        <f t="shared" si="0"/>
        <v>37</v>
      </c>
      <c r="G32" s="290">
        <f t="shared" si="0"/>
        <v>0</v>
      </c>
      <c r="H32" s="239">
        <f t="shared" si="0"/>
        <v>0</v>
      </c>
      <c r="I32" s="238">
        <f t="shared" si="0"/>
        <v>78</v>
      </c>
    </row>
    <row r="33" spans="1:9" ht="12" customHeight="1">
      <c r="A33" s="135" t="s">
        <v>238</v>
      </c>
      <c r="B33" s="230">
        <v>0</v>
      </c>
      <c r="C33" s="231">
        <v>50</v>
      </c>
      <c r="D33" s="232">
        <v>0</v>
      </c>
      <c r="E33" s="230">
        <v>0</v>
      </c>
      <c r="F33" s="232">
        <v>0</v>
      </c>
      <c r="G33" s="290">
        <v>0</v>
      </c>
      <c r="H33" s="239">
        <v>50</v>
      </c>
      <c r="I33" s="238">
        <v>0</v>
      </c>
    </row>
    <row r="34" spans="1:9" ht="12" customHeight="1">
      <c r="A34" s="135" t="s">
        <v>256</v>
      </c>
      <c r="B34" s="230">
        <v>0</v>
      </c>
      <c r="C34" s="231">
        <v>28</v>
      </c>
      <c r="D34" s="232">
        <v>0</v>
      </c>
      <c r="E34" s="230">
        <v>0</v>
      </c>
      <c r="F34" s="232">
        <v>24</v>
      </c>
      <c r="G34" s="290">
        <v>0</v>
      </c>
      <c r="H34" s="239">
        <v>28</v>
      </c>
      <c r="I34" s="238">
        <v>24</v>
      </c>
    </row>
    <row r="35" spans="1:9" ht="12" customHeight="1">
      <c r="A35" s="137" t="s">
        <v>239</v>
      </c>
      <c r="B35" s="230">
        <v>0</v>
      </c>
      <c r="C35" s="231">
        <v>0</v>
      </c>
      <c r="D35" s="232">
        <v>0</v>
      </c>
      <c r="E35" s="230">
        <v>0</v>
      </c>
      <c r="F35" s="232">
        <v>0</v>
      </c>
      <c r="G35" s="290">
        <v>0</v>
      </c>
      <c r="H35" s="239">
        <v>0</v>
      </c>
      <c r="I35" s="238">
        <v>0</v>
      </c>
    </row>
    <row r="36" spans="1:9" ht="12" customHeight="1">
      <c r="A36" s="135" t="s">
        <v>257</v>
      </c>
      <c r="B36" s="230">
        <v>0</v>
      </c>
      <c r="C36" s="231">
        <v>0</v>
      </c>
      <c r="D36" s="232">
        <v>0</v>
      </c>
      <c r="E36" s="230">
        <v>0</v>
      </c>
      <c r="F36" s="232">
        <v>0</v>
      </c>
      <c r="G36" s="290">
        <v>0</v>
      </c>
      <c r="H36" s="239">
        <v>0</v>
      </c>
      <c r="I36" s="238">
        <v>0</v>
      </c>
    </row>
    <row r="37" spans="1:9" ht="12" customHeight="1">
      <c r="A37" s="135" t="s">
        <v>261</v>
      </c>
      <c r="B37" s="230">
        <v>29</v>
      </c>
      <c r="C37" s="231">
        <v>0</v>
      </c>
      <c r="D37" s="232">
        <v>17</v>
      </c>
      <c r="E37" s="230">
        <v>0</v>
      </c>
      <c r="F37" s="232">
        <v>33</v>
      </c>
      <c r="G37" s="290">
        <v>0</v>
      </c>
      <c r="H37" s="239">
        <v>0</v>
      </c>
      <c r="I37" s="238">
        <v>50</v>
      </c>
    </row>
    <row r="38" spans="1:9" ht="12" customHeight="1">
      <c r="A38" s="135" t="s">
        <v>244</v>
      </c>
      <c r="B38" s="230">
        <v>0</v>
      </c>
      <c r="C38" s="231">
        <v>0</v>
      </c>
      <c r="D38" s="232">
        <v>0</v>
      </c>
      <c r="E38" s="230">
        <v>0</v>
      </c>
      <c r="F38" s="232">
        <v>0</v>
      </c>
      <c r="G38" s="290">
        <v>0</v>
      </c>
      <c r="H38" s="239">
        <v>0</v>
      </c>
      <c r="I38" s="238">
        <v>0</v>
      </c>
    </row>
    <row r="39" spans="1:9" ht="12" customHeight="1">
      <c r="A39" s="135" t="s">
        <v>262</v>
      </c>
      <c r="B39" s="230">
        <v>0</v>
      </c>
      <c r="C39" s="231">
        <v>0</v>
      </c>
      <c r="D39" s="232">
        <v>0</v>
      </c>
      <c r="E39" s="230">
        <v>0</v>
      </c>
      <c r="F39" s="232">
        <v>28</v>
      </c>
      <c r="G39" s="290">
        <v>0</v>
      </c>
      <c r="H39" s="239">
        <v>0</v>
      </c>
      <c r="I39" s="238">
        <v>28</v>
      </c>
    </row>
    <row r="40" spans="1:9" ht="12" customHeight="1" thickBot="1">
      <c r="A40" s="138" t="s">
        <v>245</v>
      </c>
      <c r="B40" s="233">
        <v>0</v>
      </c>
      <c r="C40" s="234">
        <v>0</v>
      </c>
      <c r="D40" s="235">
        <v>0</v>
      </c>
      <c r="E40" s="233">
        <v>0</v>
      </c>
      <c r="F40" s="235">
        <v>0</v>
      </c>
      <c r="G40" s="292">
        <v>0</v>
      </c>
      <c r="H40" s="284">
        <v>0</v>
      </c>
      <c r="I40" s="240">
        <v>0</v>
      </c>
    </row>
    <row r="41" spans="1:9" ht="25.5" customHeight="1">
      <c r="A41" s="372" t="s">
        <v>265</v>
      </c>
      <c r="B41" s="372"/>
      <c r="C41" s="372"/>
      <c r="D41" s="372"/>
      <c r="E41" s="372"/>
      <c r="F41" s="372"/>
      <c r="G41" s="372"/>
      <c r="H41" s="372"/>
      <c r="I41" s="372"/>
    </row>
    <row r="42" spans="1:9" ht="29.25" customHeight="1">
      <c r="A42" s="350" t="s">
        <v>102</v>
      </c>
      <c r="B42" s="350"/>
      <c r="C42" s="350"/>
      <c r="D42" s="350"/>
      <c r="E42" s="350"/>
      <c r="F42" s="350"/>
      <c r="G42" s="350"/>
      <c r="H42" s="350"/>
      <c r="I42" s="350"/>
    </row>
    <row r="43" ht="12" customHeight="1"/>
    <row r="44" ht="12" customHeight="1"/>
    <row r="45" ht="12" customHeight="1"/>
    <row r="46" ht="12" customHeight="1"/>
    <row r="47" ht="12" customHeight="1"/>
    <row r="48" ht="24" customHeight="1"/>
    <row r="49" ht="29.25" customHeight="1"/>
  </sheetData>
  <mergeCells count="6">
    <mergeCell ref="A41:I41"/>
    <mergeCell ref="A42:I42"/>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G32:I32 E32:F32 B32:D32"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2" t="s">
        <v>284</v>
      </c>
      <c r="B1" s="342"/>
      <c r="C1" s="342"/>
      <c r="D1" s="342"/>
      <c r="E1" s="342"/>
      <c r="F1" s="342"/>
      <c r="G1" s="342"/>
      <c r="H1" s="342"/>
      <c r="I1" s="342"/>
      <c r="J1" s="342"/>
      <c r="K1" s="342"/>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77.5</v>
      </c>
      <c r="C6" s="31">
        <v>17.6</v>
      </c>
      <c r="D6" s="32">
        <v>4.9</v>
      </c>
      <c r="E6" s="33">
        <v>14.1</v>
      </c>
      <c r="F6" s="32">
        <v>0.5</v>
      </c>
      <c r="G6" s="33">
        <v>5.6</v>
      </c>
      <c r="H6" s="32">
        <v>1.5</v>
      </c>
      <c r="I6" s="33">
        <v>4.1</v>
      </c>
      <c r="J6" s="32">
        <v>14.4</v>
      </c>
      <c r="K6" s="34">
        <v>4.7</v>
      </c>
      <c r="L6" s="2"/>
      <c r="M6" s="2"/>
      <c r="N6" s="2"/>
    </row>
    <row r="7" spans="1:14" ht="30" customHeight="1">
      <c r="A7" s="12" t="s">
        <v>3</v>
      </c>
      <c r="B7" s="35">
        <v>75.8</v>
      </c>
      <c r="C7" s="36">
        <v>18.7</v>
      </c>
      <c r="D7" s="37">
        <v>5.5</v>
      </c>
      <c r="E7" s="38">
        <v>12.4</v>
      </c>
      <c r="F7" s="37">
        <v>0.4</v>
      </c>
      <c r="G7" s="38">
        <v>4.4</v>
      </c>
      <c r="H7" s="37">
        <v>1.3</v>
      </c>
      <c r="I7" s="38">
        <v>3.5</v>
      </c>
      <c r="J7" s="37">
        <v>13.3</v>
      </c>
      <c r="K7" s="39">
        <v>4.7</v>
      </c>
      <c r="L7" s="2"/>
      <c r="M7" s="2"/>
      <c r="N7" s="2"/>
    </row>
    <row r="8" spans="1:11" ht="12" customHeight="1">
      <c r="A8" s="140" t="s">
        <v>249</v>
      </c>
      <c r="B8" s="156">
        <v>82.4</v>
      </c>
      <c r="C8" s="157">
        <v>12.3</v>
      </c>
      <c r="D8" s="158">
        <v>5.3</v>
      </c>
      <c r="E8" s="159">
        <v>11</v>
      </c>
      <c r="F8" s="158">
        <v>0.4</v>
      </c>
      <c r="G8" s="160">
        <v>3.7</v>
      </c>
      <c r="H8" s="161">
        <v>0.7</v>
      </c>
      <c r="I8" s="160">
        <v>3.4</v>
      </c>
      <c r="J8" s="161">
        <v>11.4</v>
      </c>
      <c r="K8" s="162">
        <v>4.7</v>
      </c>
    </row>
    <row r="9" spans="1:11" ht="12" customHeight="1">
      <c r="A9" s="140" t="s">
        <v>250</v>
      </c>
      <c r="B9" s="156">
        <v>59.7</v>
      </c>
      <c r="C9" s="157">
        <v>37.4</v>
      </c>
      <c r="D9" s="158">
        <v>2.8</v>
      </c>
      <c r="E9" s="159">
        <v>19.4</v>
      </c>
      <c r="F9" s="158">
        <v>0</v>
      </c>
      <c r="G9" s="160">
        <v>4.6</v>
      </c>
      <c r="H9" s="161">
        <v>0.7</v>
      </c>
      <c r="I9" s="160">
        <v>3.1</v>
      </c>
      <c r="J9" s="161">
        <v>15.4</v>
      </c>
      <c r="K9" s="162">
        <v>1.6</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v>57.6</v>
      </c>
      <c r="C16" s="157">
        <v>32.5</v>
      </c>
      <c r="D16" s="158">
        <v>9.9</v>
      </c>
      <c r="E16" s="159">
        <v>17.4</v>
      </c>
      <c r="F16" s="158">
        <v>1.3</v>
      </c>
      <c r="G16" s="160">
        <v>6.1</v>
      </c>
      <c r="H16" s="161">
        <v>3.4</v>
      </c>
      <c r="I16" s="160">
        <v>4.5</v>
      </c>
      <c r="J16" s="161">
        <v>21.1</v>
      </c>
      <c r="K16" s="162">
        <v>8.3</v>
      </c>
    </row>
    <row r="17" spans="1:11" ht="30" customHeight="1">
      <c r="A17" s="13" t="s">
        <v>4</v>
      </c>
      <c r="B17" s="163">
        <v>86.6</v>
      </c>
      <c r="C17" s="164">
        <v>11.7</v>
      </c>
      <c r="D17" s="165">
        <v>1.7</v>
      </c>
      <c r="E17" s="166">
        <v>23.1</v>
      </c>
      <c r="F17" s="165">
        <v>0.6</v>
      </c>
      <c r="G17" s="167">
        <v>11.9</v>
      </c>
      <c r="H17" s="168">
        <v>2.7</v>
      </c>
      <c r="I17" s="167">
        <v>7.1</v>
      </c>
      <c r="J17" s="168">
        <v>20</v>
      </c>
      <c r="K17" s="169">
        <v>4.5</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278</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2" t="s">
        <v>284</v>
      </c>
      <c r="B1" s="342"/>
      <c r="C1" s="342"/>
      <c r="D1" s="342"/>
      <c r="E1" s="342"/>
      <c r="F1" s="342"/>
      <c r="G1" s="342"/>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353"/>
      <c r="B5" s="293" t="s">
        <v>268</v>
      </c>
      <c r="C5" s="17" t="s">
        <v>269</v>
      </c>
      <c r="D5" s="17" t="s">
        <v>270</v>
      </c>
      <c r="E5" s="20" t="s">
        <v>275</v>
      </c>
      <c r="F5" s="294" t="s">
        <v>271</v>
      </c>
      <c r="G5" s="17" t="s">
        <v>133</v>
      </c>
      <c r="H5" s="19" t="s">
        <v>58</v>
      </c>
    </row>
    <row r="6" spans="1:8" ht="16.5" customHeight="1">
      <c r="A6" s="354" t="s">
        <v>2</v>
      </c>
      <c r="B6" s="295">
        <v>13.4</v>
      </c>
      <c r="C6" s="34">
        <v>5.7</v>
      </c>
      <c r="D6" s="296">
        <v>89.7</v>
      </c>
      <c r="E6" s="297">
        <v>10.3</v>
      </c>
      <c r="F6" s="298">
        <v>4.9</v>
      </c>
      <c r="G6" s="299">
        <v>57</v>
      </c>
      <c r="H6" s="34">
        <v>7.3</v>
      </c>
    </row>
    <row r="7" spans="1:9" ht="27.75" customHeight="1">
      <c r="A7" s="355" t="s">
        <v>3</v>
      </c>
      <c r="B7" s="300">
        <v>0</v>
      </c>
      <c r="C7" s="301">
        <v>0</v>
      </c>
      <c r="D7" s="302">
        <v>100</v>
      </c>
      <c r="E7" s="303">
        <v>0</v>
      </c>
      <c r="F7" s="304" t="s">
        <v>285</v>
      </c>
      <c r="G7" s="301">
        <v>55.8</v>
      </c>
      <c r="H7" s="301" t="s">
        <v>285</v>
      </c>
      <c r="I7" s="22" t="s">
        <v>27</v>
      </c>
    </row>
    <row r="8" spans="1:8" ht="12" customHeight="1">
      <c r="A8" s="356" t="s">
        <v>249</v>
      </c>
      <c r="B8" s="300">
        <v>0</v>
      </c>
      <c r="C8" s="303">
        <v>0</v>
      </c>
      <c r="D8" s="305">
        <v>100</v>
      </c>
      <c r="E8" s="303">
        <v>0</v>
      </c>
      <c r="F8" s="300" t="s">
        <v>285</v>
      </c>
      <c r="G8" s="303">
        <v>51.6</v>
      </c>
      <c r="H8" s="306" t="s">
        <v>285</v>
      </c>
    </row>
    <row r="9" spans="1:8" ht="12" customHeight="1">
      <c r="A9" s="356" t="s">
        <v>250</v>
      </c>
      <c r="B9" s="300">
        <v>0</v>
      </c>
      <c r="C9" s="303">
        <v>0</v>
      </c>
      <c r="D9" s="305">
        <v>100</v>
      </c>
      <c r="E9" s="303">
        <v>0</v>
      </c>
      <c r="F9" s="300" t="s">
        <v>285</v>
      </c>
      <c r="G9" s="303">
        <v>72.3</v>
      </c>
      <c r="H9" s="306" t="s">
        <v>285</v>
      </c>
    </row>
    <row r="10" spans="1:8" ht="12" customHeight="1">
      <c r="A10" s="356" t="s">
        <v>218</v>
      </c>
      <c r="B10" s="300" t="s">
        <v>285</v>
      </c>
      <c r="C10" s="303" t="s">
        <v>285</v>
      </c>
      <c r="D10" s="305" t="s">
        <v>285</v>
      </c>
      <c r="E10" s="303" t="s">
        <v>285</v>
      </c>
      <c r="F10" s="300" t="s">
        <v>285</v>
      </c>
      <c r="G10" s="303" t="s">
        <v>285</v>
      </c>
      <c r="H10" s="306" t="s">
        <v>285</v>
      </c>
    </row>
    <row r="11" spans="1:8" ht="12" customHeight="1">
      <c r="A11" s="356" t="s">
        <v>219</v>
      </c>
      <c r="B11" s="300" t="s">
        <v>285</v>
      </c>
      <c r="C11" s="303" t="s">
        <v>285</v>
      </c>
      <c r="D11" s="305" t="s">
        <v>285</v>
      </c>
      <c r="E11" s="303" t="s">
        <v>285</v>
      </c>
      <c r="F11" s="307" t="s">
        <v>285</v>
      </c>
      <c r="G11" s="303" t="s">
        <v>285</v>
      </c>
      <c r="H11" s="306" t="s">
        <v>285</v>
      </c>
    </row>
    <row r="12" spans="1:8" ht="12" customHeight="1">
      <c r="A12" s="356" t="s">
        <v>251</v>
      </c>
      <c r="B12" s="308" t="s">
        <v>285</v>
      </c>
      <c r="C12" s="309" t="s">
        <v>285</v>
      </c>
      <c r="D12" s="310" t="s">
        <v>285</v>
      </c>
      <c r="E12" s="311" t="s">
        <v>285</v>
      </c>
      <c r="F12" s="300" t="s">
        <v>285</v>
      </c>
      <c r="G12" s="311" t="s">
        <v>285</v>
      </c>
      <c r="H12" s="312" t="s">
        <v>285</v>
      </c>
    </row>
    <row r="13" spans="1:8" ht="12" customHeight="1">
      <c r="A13" s="356" t="s">
        <v>252</v>
      </c>
      <c r="B13" s="304" t="s">
        <v>285</v>
      </c>
      <c r="C13" s="313" t="s">
        <v>285</v>
      </c>
      <c r="D13" s="305" t="s">
        <v>285</v>
      </c>
      <c r="E13" s="314" t="s">
        <v>285</v>
      </c>
      <c r="F13" s="300" t="s">
        <v>285</v>
      </c>
      <c r="G13" s="313" t="s">
        <v>285</v>
      </c>
      <c r="H13" s="303" t="s">
        <v>285</v>
      </c>
    </row>
    <row r="14" spans="1:8" ht="12" customHeight="1">
      <c r="A14" s="356" t="s">
        <v>253</v>
      </c>
      <c r="B14" s="304" t="s">
        <v>285</v>
      </c>
      <c r="C14" s="313" t="s">
        <v>285</v>
      </c>
      <c r="D14" s="305" t="s">
        <v>285</v>
      </c>
      <c r="E14" s="314" t="s">
        <v>285</v>
      </c>
      <c r="F14" s="300" t="s">
        <v>285</v>
      </c>
      <c r="G14" s="313" t="s">
        <v>285</v>
      </c>
      <c r="H14" s="303" t="s">
        <v>285</v>
      </c>
    </row>
    <row r="15" spans="1:8" ht="12" customHeight="1">
      <c r="A15" s="356" t="s">
        <v>254</v>
      </c>
      <c r="B15" s="304" t="s">
        <v>285</v>
      </c>
      <c r="C15" s="313" t="s">
        <v>285</v>
      </c>
      <c r="D15" s="305" t="s">
        <v>285</v>
      </c>
      <c r="E15" s="314" t="s">
        <v>285</v>
      </c>
      <c r="F15" s="300" t="s">
        <v>285</v>
      </c>
      <c r="G15" s="313" t="s">
        <v>285</v>
      </c>
      <c r="H15" s="303" t="s">
        <v>285</v>
      </c>
    </row>
    <row r="16" spans="1:8" ht="12" customHeight="1">
      <c r="A16" s="356" t="s">
        <v>258</v>
      </c>
      <c r="B16" s="304">
        <v>0</v>
      </c>
      <c r="C16" s="313">
        <v>0</v>
      </c>
      <c r="D16" s="305">
        <v>100</v>
      </c>
      <c r="E16" s="314">
        <v>0</v>
      </c>
      <c r="F16" s="300" t="s">
        <v>285</v>
      </c>
      <c r="G16" s="313">
        <v>58.2</v>
      </c>
      <c r="H16" s="303" t="s">
        <v>285</v>
      </c>
    </row>
    <row r="17" spans="1:8" ht="27.75" customHeight="1">
      <c r="A17" s="357" t="s">
        <v>4</v>
      </c>
      <c r="B17" s="358">
        <v>83.6</v>
      </c>
      <c r="C17" s="315">
        <v>35.9</v>
      </c>
      <c r="D17" s="316">
        <v>35.9</v>
      </c>
      <c r="E17" s="317">
        <v>64.1</v>
      </c>
      <c r="F17" s="318">
        <v>29.1</v>
      </c>
      <c r="G17" s="315">
        <v>63.4</v>
      </c>
      <c r="H17" s="319">
        <v>44.6</v>
      </c>
    </row>
    <row r="18" spans="1:8" ht="12" customHeight="1">
      <c r="A18" s="356" t="s">
        <v>223</v>
      </c>
      <c r="B18" s="304" t="s">
        <v>285</v>
      </c>
      <c r="C18" s="313" t="s">
        <v>285</v>
      </c>
      <c r="D18" s="305" t="s">
        <v>285</v>
      </c>
      <c r="E18" s="314" t="s">
        <v>285</v>
      </c>
      <c r="F18" s="320" t="s">
        <v>285</v>
      </c>
      <c r="G18" s="313" t="s">
        <v>285</v>
      </c>
      <c r="H18" s="303" t="s">
        <v>285</v>
      </c>
    </row>
    <row r="19" spans="1:8" ht="12" customHeight="1">
      <c r="A19" s="356" t="s">
        <v>224</v>
      </c>
      <c r="B19" s="304" t="s">
        <v>285</v>
      </c>
      <c r="C19" s="313" t="s">
        <v>285</v>
      </c>
      <c r="D19" s="305" t="s">
        <v>285</v>
      </c>
      <c r="E19" s="314" t="s">
        <v>285</v>
      </c>
      <c r="F19" s="320" t="s">
        <v>285</v>
      </c>
      <c r="G19" s="313" t="s">
        <v>285</v>
      </c>
      <c r="H19" s="303" t="s">
        <v>285</v>
      </c>
    </row>
    <row r="20" spans="1:8" ht="12" customHeight="1">
      <c r="A20" s="356" t="s">
        <v>225</v>
      </c>
      <c r="B20" s="304" t="s">
        <v>285</v>
      </c>
      <c r="C20" s="313" t="s">
        <v>285</v>
      </c>
      <c r="D20" s="305" t="s">
        <v>285</v>
      </c>
      <c r="E20" s="314" t="s">
        <v>285</v>
      </c>
      <c r="F20" s="320" t="s">
        <v>285</v>
      </c>
      <c r="G20" s="313" t="s">
        <v>285</v>
      </c>
      <c r="H20" s="303" t="s">
        <v>285</v>
      </c>
    </row>
    <row r="21" spans="1:8" ht="12" customHeight="1">
      <c r="A21" s="356" t="s">
        <v>272</v>
      </c>
      <c r="B21" s="304" t="s">
        <v>285</v>
      </c>
      <c r="C21" s="321" t="s">
        <v>285</v>
      </c>
      <c r="D21" s="322" t="s">
        <v>285</v>
      </c>
      <c r="E21" s="323" t="s">
        <v>285</v>
      </c>
      <c r="F21" s="324" t="s">
        <v>285</v>
      </c>
      <c r="G21" s="321" t="s">
        <v>285</v>
      </c>
      <c r="H21" s="306" t="s">
        <v>285</v>
      </c>
    </row>
    <row r="22" spans="1:8" ht="12" customHeight="1">
      <c r="A22" s="356" t="s">
        <v>226</v>
      </c>
      <c r="B22" s="304" t="s">
        <v>285</v>
      </c>
      <c r="C22" s="313" t="s">
        <v>285</v>
      </c>
      <c r="D22" s="305" t="s">
        <v>285</v>
      </c>
      <c r="E22" s="314" t="s">
        <v>285</v>
      </c>
      <c r="F22" s="320" t="s">
        <v>285</v>
      </c>
      <c r="G22" s="313" t="s">
        <v>285</v>
      </c>
      <c r="H22" s="303" t="s">
        <v>285</v>
      </c>
    </row>
    <row r="23" spans="1:8" ht="12" customHeight="1">
      <c r="A23" s="359" t="s">
        <v>255</v>
      </c>
      <c r="B23" s="360" t="s">
        <v>285</v>
      </c>
      <c r="C23" s="313" t="s">
        <v>285</v>
      </c>
      <c r="D23" s="305" t="s">
        <v>285</v>
      </c>
      <c r="E23" s="314" t="s">
        <v>285</v>
      </c>
      <c r="F23" s="320" t="s">
        <v>285</v>
      </c>
      <c r="G23" s="313" t="s">
        <v>285</v>
      </c>
      <c r="H23" s="303" t="s">
        <v>285</v>
      </c>
    </row>
    <row r="24" spans="1:8" ht="12" customHeight="1">
      <c r="A24" s="359" t="s">
        <v>227</v>
      </c>
      <c r="B24" s="360" t="s">
        <v>285</v>
      </c>
      <c r="C24" s="313" t="s">
        <v>285</v>
      </c>
      <c r="D24" s="305" t="s">
        <v>285</v>
      </c>
      <c r="E24" s="314" t="s">
        <v>285</v>
      </c>
      <c r="F24" s="320" t="s">
        <v>285</v>
      </c>
      <c r="G24" s="313" t="s">
        <v>285</v>
      </c>
      <c r="H24" s="303" t="s">
        <v>285</v>
      </c>
    </row>
    <row r="25" spans="1:8" ht="12" customHeight="1">
      <c r="A25" s="356" t="s">
        <v>228</v>
      </c>
      <c r="B25" s="304" t="s">
        <v>285</v>
      </c>
      <c r="C25" s="313" t="s">
        <v>285</v>
      </c>
      <c r="D25" s="305" t="s">
        <v>285</v>
      </c>
      <c r="E25" s="314" t="s">
        <v>285</v>
      </c>
      <c r="F25" s="320" t="s">
        <v>285</v>
      </c>
      <c r="G25" s="313" t="s">
        <v>285</v>
      </c>
      <c r="H25" s="303" t="s">
        <v>285</v>
      </c>
    </row>
    <row r="26" spans="1:8" ht="12" customHeight="1">
      <c r="A26" s="356" t="s">
        <v>229</v>
      </c>
      <c r="B26" s="304" t="s">
        <v>285</v>
      </c>
      <c r="C26" s="313" t="s">
        <v>285</v>
      </c>
      <c r="D26" s="305" t="s">
        <v>285</v>
      </c>
      <c r="E26" s="314" t="s">
        <v>285</v>
      </c>
      <c r="F26" s="320" t="s">
        <v>285</v>
      </c>
      <c r="G26" s="313" t="s">
        <v>285</v>
      </c>
      <c r="H26" s="303" t="s">
        <v>285</v>
      </c>
    </row>
    <row r="27" spans="1:8" ht="12" customHeight="1">
      <c r="A27" s="356" t="s">
        <v>230</v>
      </c>
      <c r="B27" s="304" t="s">
        <v>285</v>
      </c>
      <c r="C27" s="313" t="s">
        <v>285</v>
      </c>
      <c r="D27" s="305" t="s">
        <v>285</v>
      </c>
      <c r="E27" s="314" t="s">
        <v>285</v>
      </c>
      <c r="F27" s="320" t="s">
        <v>285</v>
      </c>
      <c r="G27" s="313" t="s">
        <v>285</v>
      </c>
      <c r="H27" s="303" t="s">
        <v>285</v>
      </c>
    </row>
    <row r="28" spans="1:8" ht="12" customHeight="1">
      <c r="A28" s="356" t="s">
        <v>231</v>
      </c>
      <c r="B28" s="304" t="s">
        <v>285</v>
      </c>
      <c r="C28" s="313" t="s">
        <v>285</v>
      </c>
      <c r="D28" s="305" t="s">
        <v>285</v>
      </c>
      <c r="E28" s="314" t="s">
        <v>285</v>
      </c>
      <c r="F28" s="320" t="s">
        <v>285</v>
      </c>
      <c r="G28" s="313" t="s">
        <v>285</v>
      </c>
      <c r="H28" s="303" t="s">
        <v>285</v>
      </c>
    </row>
    <row r="29" spans="1:8" ht="12" customHeight="1">
      <c r="A29" s="356" t="s">
        <v>232</v>
      </c>
      <c r="B29" s="304" t="s">
        <v>285</v>
      </c>
      <c r="C29" s="313" t="s">
        <v>285</v>
      </c>
      <c r="D29" s="305" t="s">
        <v>285</v>
      </c>
      <c r="E29" s="314" t="s">
        <v>285</v>
      </c>
      <c r="F29" s="320" t="s">
        <v>285</v>
      </c>
      <c r="G29" s="313" t="s">
        <v>285</v>
      </c>
      <c r="H29" s="303" t="s">
        <v>285</v>
      </c>
    </row>
    <row r="30" spans="1:8" ht="12" customHeight="1">
      <c r="A30" s="356" t="s">
        <v>233</v>
      </c>
      <c r="B30" s="304" t="s">
        <v>285</v>
      </c>
      <c r="C30" s="313" t="s">
        <v>285</v>
      </c>
      <c r="D30" s="305" t="s">
        <v>285</v>
      </c>
      <c r="E30" s="314" t="s">
        <v>285</v>
      </c>
      <c r="F30" s="320" t="s">
        <v>285</v>
      </c>
      <c r="G30" s="313" t="s">
        <v>285</v>
      </c>
      <c r="H30" s="303" t="s">
        <v>285</v>
      </c>
    </row>
    <row r="31" spans="1:8" ht="12" customHeight="1">
      <c r="A31" s="361" t="s">
        <v>234</v>
      </c>
      <c r="B31" s="362" t="s">
        <v>285</v>
      </c>
      <c r="C31" s="313" t="s">
        <v>285</v>
      </c>
      <c r="D31" s="305" t="s">
        <v>285</v>
      </c>
      <c r="E31" s="314" t="s">
        <v>285</v>
      </c>
      <c r="F31" s="320" t="s">
        <v>285</v>
      </c>
      <c r="G31" s="313" t="s">
        <v>285</v>
      </c>
      <c r="H31" s="303" t="s">
        <v>285</v>
      </c>
    </row>
    <row r="32" spans="1:8" ht="12" customHeight="1">
      <c r="A32" s="356" t="s">
        <v>235</v>
      </c>
      <c r="B32" s="304" t="s">
        <v>285</v>
      </c>
      <c r="C32" s="313" t="s">
        <v>285</v>
      </c>
      <c r="D32" s="305" t="s">
        <v>285</v>
      </c>
      <c r="E32" s="314" t="s">
        <v>285</v>
      </c>
      <c r="F32" s="320" t="s">
        <v>285</v>
      </c>
      <c r="G32" s="313" t="s">
        <v>285</v>
      </c>
      <c r="H32" s="313" t="s">
        <v>285</v>
      </c>
    </row>
    <row r="33" spans="1:8" ht="12" customHeight="1">
      <c r="A33" s="356" t="s">
        <v>273</v>
      </c>
      <c r="B33" s="304" t="s">
        <v>285</v>
      </c>
      <c r="C33" s="313" t="s">
        <v>285</v>
      </c>
      <c r="D33" s="305" t="s">
        <v>285</v>
      </c>
      <c r="E33" s="313" t="s">
        <v>285</v>
      </c>
      <c r="F33" s="305" t="s">
        <v>285</v>
      </c>
      <c r="G33" s="313" t="s">
        <v>285</v>
      </c>
      <c r="H33" s="313" t="s">
        <v>285</v>
      </c>
    </row>
    <row r="34" spans="1:8" ht="12" customHeight="1">
      <c r="A34" s="356" t="s">
        <v>237</v>
      </c>
      <c r="B34" s="304" t="s">
        <v>285</v>
      </c>
      <c r="C34" s="313" t="s">
        <v>285</v>
      </c>
      <c r="D34" s="305" t="s">
        <v>285</v>
      </c>
      <c r="E34" s="313" t="s">
        <v>285</v>
      </c>
      <c r="F34" s="305" t="s">
        <v>285</v>
      </c>
      <c r="G34" s="313" t="s">
        <v>285</v>
      </c>
      <c r="H34" s="313" t="s">
        <v>285</v>
      </c>
    </row>
    <row r="35" spans="1:8" ht="12" customHeight="1">
      <c r="A35" s="356" t="s">
        <v>280</v>
      </c>
      <c r="B35" s="304" t="s">
        <v>285</v>
      </c>
      <c r="C35" s="313" t="s">
        <v>285</v>
      </c>
      <c r="D35" s="305" t="s">
        <v>285</v>
      </c>
      <c r="E35" s="314" t="s">
        <v>285</v>
      </c>
      <c r="F35" s="320" t="s">
        <v>285</v>
      </c>
      <c r="G35" s="313" t="s">
        <v>285</v>
      </c>
      <c r="H35" s="313" t="s">
        <v>285</v>
      </c>
    </row>
    <row r="36" spans="1:8" ht="12" customHeight="1">
      <c r="A36" s="356" t="s">
        <v>281</v>
      </c>
      <c r="B36" s="304" t="s">
        <v>285</v>
      </c>
      <c r="C36" s="313" t="s">
        <v>285</v>
      </c>
      <c r="D36" s="305" t="s">
        <v>285</v>
      </c>
      <c r="E36" s="314" t="s">
        <v>285</v>
      </c>
      <c r="F36" s="320" t="s">
        <v>285</v>
      </c>
      <c r="G36" s="313" t="s">
        <v>285</v>
      </c>
      <c r="H36" s="303" t="s">
        <v>285</v>
      </c>
    </row>
    <row r="37" spans="1:8" ht="12" customHeight="1">
      <c r="A37" s="356" t="s">
        <v>238</v>
      </c>
      <c r="B37" s="304" t="s">
        <v>285</v>
      </c>
      <c r="C37" s="313" t="s">
        <v>285</v>
      </c>
      <c r="D37" s="305" t="s">
        <v>285</v>
      </c>
      <c r="E37" s="314" t="s">
        <v>285</v>
      </c>
      <c r="F37" s="320" t="s">
        <v>285</v>
      </c>
      <c r="G37" s="313" t="s">
        <v>285</v>
      </c>
      <c r="H37" s="303" t="s">
        <v>285</v>
      </c>
    </row>
    <row r="38" spans="1:8" ht="12" customHeight="1">
      <c r="A38" s="356" t="s">
        <v>256</v>
      </c>
      <c r="B38" s="304" t="s">
        <v>285</v>
      </c>
      <c r="C38" s="313" t="s">
        <v>285</v>
      </c>
      <c r="D38" s="305" t="s">
        <v>285</v>
      </c>
      <c r="E38" s="314" t="s">
        <v>285</v>
      </c>
      <c r="F38" s="320" t="s">
        <v>285</v>
      </c>
      <c r="G38" s="313" t="s">
        <v>285</v>
      </c>
      <c r="H38" s="303" t="s">
        <v>285</v>
      </c>
    </row>
    <row r="39" spans="1:8" ht="12" customHeight="1">
      <c r="A39" s="363" t="s">
        <v>239</v>
      </c>
      <c r="B39" s="304" t="s">
        <v>285</v>
      </c>
      <c r="C39" s="313" t="s">
        <v>285</v>
      </c>
      <c r="D39" s="305" t="s">
        <v>285</v>
      </c>
      <c r="E39" s="314" t="s">
        <v>285</v>
      </c>
      <c r="F39" s="320" t="s">
        <v>285</v>
      </c>
      <c r="G39" s="313" t="s">
        <v>285</v>
      </c>
      <c r="H39" s="303" t="s">
        <v>285</v>
      </c>
    </row>
    <row r="40" spans="1:8" ht="12" customHeight="1">
      <c r="A40" s="356" t="s">
        <v>240</v>
      </c>
      <c r="B40" s="304" t="s">
        <v>285</v>
      </c>
      <c r="C40" s="313" t="s">
        <v>285</v>
      </c>
      <c r="D40" s="305" t="s">
        <v>285</v>
      </c>
      <c r="E40" s="314" t="s">
        <v>285</v>
      </c>
      <c r="F40" s="320" t="s">
        <v>285</v>
      </c>
      <c r="G40" s="313" t="s">
        <v>285</v>
      </c>
      <c r="H40" s="303" t="s">
        <v>285</v>
      </c>
    </row>
    <row r="41" spans="1:8" ht="12" customHeight="1">
      <c r="A41" s="356" t="s">
        <v>241</v>
      </c>
      <c r="B41" s="304" t="s">
        <v>285</v>
      </c>
      <c r="C41" s="313" t="s">
        <v>285</v>
      </c>
      <c r="D41" s="305" t="s">
        <v>285</v>
      </c>
      <c r="E41" s="314" t="s">
        <v>285</v>
      </c>
      <c r="F41" s="320" t="s">
        <v>285</v>
      </c>
      <c r="G41" s="313" t="s">
        <v>285</v>
      </c>
      <c r="H41" s="303" t="s">
        <v>285</v>
      </c>
    </row>
    <row r="42" spans="1:8" ht="12" customHeight="1">
      <c r="A42" s="356" t="s">
        <v>242</v>
      </c>
      <c r="B42" s="304" t="s">
        <v>285</v>
      </c>
      <c r="C42" s="313" t="s">
        <v>285</v>
      </c>
      <c r="D42" s="305" t="s">
        <v>285</v>
      </c>
      <c r="E42" s="314" t="s">
        <v>285</v>
      </c>
      <c r="F42" s="320" t="s">
        <v>285</v>
      </c>
      <c r="G42" s="313" t="s">
        <v>285</v>
      </c>
      <c r="H42" s="303" t="s">
        <v>285</v>
      </c>
    </row>
    <row r="43" spans="1:8" ht="12" customHeight="1">
      <c r="A43" s="356" t="s">
        <v>243</v>
      </c>
      <c r="B43" s="360" t="s">
        <v>285</v>
      </c>
      <c r="C43" s="325" t="s">
        <v>285</v>
      </c>
      <c r="D43" s="326" t="s">
        <v>285</v>
      </c>
      <c r="E43" s="327" t="s">
        <v>285</v>
      </c>
      <c r="F43" s="328" t="s">
        <v>285</v>
      </c>
      <c r="G43" s="325" t="s">
        <v>285</v>
      </c>
      <c r="H43" s="329" t="s">
        <v>285</v>
      </c>
    </row>
    <row r="44" spans="1:8" ht="12" customHeight="1">
      <c r="A44" s="356" t="s">
        <v>257</v>
      </c>
      <c r="B44" s="304" t="s">
        <v>285</v>
      </c>
      <c r="C44" s="313" t="s">
        <v>285</v>
      </c>
      <c r="D44" s="305" t="s">
        <v>285</v>
      </c>
      <c r="E44" s="314" t="s">
        <v>285</v>
      </c>
      <c r="F44" s="320" t="s">
        <v>285</v>
      </c>
      <c r="G44" s="313" t="s">
        <v>285</v>
      </c>
      <c r="H44" s="303" t="s">
        <v>285</v>
      </c>
    </row>
    <row r="45" spans="1:8" ht="12" customHeight="1">
      <c r="A45" s="356" t="s">
        <v>282</v>
      </c>
      <c r="B45" s="304" t="s">
        <v>285</v>
      </c>
      <c r="C45" s="313" t="s">
        <v>285</v>
      </c>
      <c r="D45" s="305" t="s">
        <v>285</v>
      </c>
      <c r="E45" s="314" t="s">
        <v>285</v>
      </c>
      <c r="F45" s="320" t="s">
        <v>285</v>
      </c>
      <c r="G45" s="313" t="s">
        <v>285</v>
      </c>
      <c r="H45" s="303" t="s">
        <v>285</v>
      </c>
    </row>
    <row r="46" spans="1:8" ht="12.75" customHeight="1">
      <c r="A46" s="356" t="s">
        <v>244</v>
      </c>
      <c r="B46" s="304" t="s">
        <v>285</v>
      </c>
      <c r="C46" s="313" t="s">
        <v>285</v>
      </c>
      <c r="D46" s="305" t="s">
        <v>285</v>
      </c>
      <c r="E46" s="314" t="s">
        <v>285</v>
      </c>
      <c r="F46" s="320" t="s">
        <v>285</v>
      </c>
      <c r="G46" s="313" t="s">
        <v>285</v>
      </c>
      <c r="H46" s="303" t="s">
        <v>285</v>
      </c>
    </row>
    <row r="47" spans="1:8" ht="14.25" customHeight="1">
      <c r="A47" s="356" t="s">
        <v>283</v>
      </c>
      <c r="B47" s="304" t="s">
        <v>285</v>
      </c>
      <c r="C47" s="313" t="s">
        <v>285</v>
      </c>
      <c r="D47" s="305" t="s">
        <v>285</v>
      </c>
      <c r="E47" s="314" t="s">
        <v>285</v>
      </c>
      <c r="F47" s="320" t="s">
        <v>285</v>
      </c>
      <c r="G47" s="313" t="s">
        <v>285</v>
      </c>
      <c r="H47" s="303" t="s">
        <v>285</v>
      </c>
    </row>
    <row r="48" spans="1:8" ht="14.25" customHeight="1" thickBot="1">
      <c r="A48" s="364" t="s">
        <v>245</v>
      </c>
      <c r="B48" s="365" t="s">
        <v>285</v>
      </c>
      <c r="C48" s="330" t="s">
        <v>285</v>
      </c>
      <c r="D48" s="331" t="s">
        <v>285</v>
      </c>
      <c r="E48" s="332" t="s">
        <v>285</v>
      </c>
      <c r="F48" s="333" t="s">
        <v>285</v>
      </c>
      <c r="G48" s="330" t="s">
        <v>285</v>
      </c>
      <c r="H48" s="334" t="s">
        <v>285</v>
      </c>
    </row>
    <row r="49" spans="1:8" ht="15.75" customHeight="1">
      <c r="A49" s="335" t="s">
        <v>276</v>
      </c>
      <c r="B49" s="335"/>
      <c r="C49" s="7"/>
      <c r="D49" s="7"/>
      <c r="E49" s="7"/>
      <c r="F49" s="336"/>
      <c r="G49" s="336"/>
      <c r="H49" s="7"/>
    </row>
    <row r="50" spans="1:8" ht="12" customHeight="1">
      <c r="A50" s="337" t="s">
        <v>103</v>
      </c>
      <c r="B50" s="337"/>
      <c r="C50" s="338"/>
      <c r="D50" s="338"/>
      <c r="E50" s="338"/>
      <c r="F50" s="338"/>
      <c r="G50" s="338"/>
      <c r="H50" s="338"/>
    </row>
    <row r="51" spans="1:11" ht="13.5" customHeight="1">
      <c r="A51" s="339" t="s">
        <v>150</v>
      </c>
      <c r="B51" s="339"/>
      <c r="C51" s="338"/>
      <c r="D51" s="338"/>
      <c r="E51" s="338"/>
      <c r="F51" s="338"/>
      <c r="G51" s="338"/>
      <c r="H51" s="338"/>
      <c r="I51" s="241"/>
      <c r="J51" s="241"/>
      <c r="K51" s="241"/>
    </row>
    <row r="52" spans="1:11" ht="24" customHeight="1">
      <c r="A52" s="373" t="s">
        <v>274</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2" t="s">
        <v>284</v>
      </c>
      <c r="B1" s="342"/>
      <c r="C1" s="342"/>
      <c r="D1" s="342"/>
      <c r="E1" s="342"/>
      <c r="F1" s="342"/>
      <c r="G1" s="342"/>
      <c r="H1" s="342"/>
      <c r="I1" s="342"/>
      <c r="J1" s="342"/>
      <c r="K1" s="342"/>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9.8</v>
      </c>
      <c r="C7" s="195">
        <v>3.9</v>
      </c>
      <c r="D7" s="188">
        <v>1.4</v>
      </c>
      <c r="E7" s="189">
        <v>1.4</v>
      </c>
      <c r="F7" s="188">
        <v>7.7</v>
      </c>
      <c r="G7" s="189">
        <v>7.6</v>
      </c>
      <c r="H7" s="188">
        <v>9.2</v>
      </c>
      <c r="I7" s="189">
        <v>5.6</v>
      </c>
      <c r="J7" s="188">
        <v>2.7</v>
      </c>
      <c r="K7" s="189">
        <v>3.6</v>
      </c>
      <c r="L7" s="188">
        <v>4.1</v>
      </c>
      <c r="M7" t="s">
        <v>27</v>
      </c>
      <c r="N7" s="2"/>
      <c r="O7" s="2"/>
      <c r="P7" s="2"/>
    </row>
    <row r="8" spans="1:16" ht="27.75" customHeight="1">
      <c r="A8" s="12" t="s">
        <v>3</v>
      </c>
      <c r="B8" s="196">
        <v>5</v>
      </c>
      <c r="C8" s="197">
        <v>1.6</v>
      </c>
      <c r="D8" s="191">
        <v>0</v>
      </c>
      <c r="E8" s="192">
        <v>0.2</v>
      </c>
      <c r="F8" s="191">
        <v>0.5</v>
      </c>
      <c r="G8" s="192">
        <v>0.8</v>
      </c>
      <c r="H8" s="191">
        <v>1.1</v>
      </c>
      <c r="I8" s="192">
        <v>0</v>
      </c>
      <c r="J8" s="191">
        <v>0.1</v>
      </c>
      <c r="K8" s="192" t="s">
        <v>285</v>
      </c>
      <c r="L8" s="191" t="s">
        <v>285</v>
      </c>
      <c r="N8" s="2"/>
      <c r="O8" s="2"/>
      <c r="P8" s="2"/>
    </row>
    <row r="9" spans="1:12" ht="12" customHeight="1">
      <c r="A9" s="135" t="s">
        <v>249</v>
      </c>
      <c r="B9" s="156">
        <v>2.9</v>
      </c>
      <c r="C9" s="157">
        <v>1</v>
      </c>
      <c r="D9" s="158">
        <v>0</v>
      </c>
      <c r="E9" s="159">
        <v>0.1</v>
      </c>
      <c r="F9" s="158">
        <v>0.5</v>
      </c>
      <c r="G9" s="160">
        <v>0.4</v>
      </c>
      <c r="H9" s="161">
        <v>0.9</v>
      </c>
      <c r="I9" s="160">
        <v>0</v>
      </c>
      <c r="J9" s="161">
        <v>0</v>
      </c>
      <c r="K9" s="198" t="s">
        <v>285</v>
      </c>
      <c r="L9" s="199" t="s">
        <v>285</v>
      </c>
    </row>
    <row r="10" spans="1:12" ht="12" customHeight="1">
      <c r="A10" s="135" t="s">
        <v>250</v>
      </c>
      <c r="B10" s="156">
        <v>4.3</v>
      </c>
      <c r="C10" s="157">
        <v>1.5</v>
      </c>
      <c r="D10" s="158" t="s">
        <v>285</v>
      </c>
      <c r="E10" s="159" t="s">
        <v>285</v>
      </c>
      <c r="F10" s="158" t="s">
        <v>285</v>
      </c>
      <c r="G10" s="160">
        <v>0</v>
      </c>
      <c r="H10" s="161">
        <v>0</v>
      </c>
      <c r="I10" s="160" t="s">
        <v>285</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v>8.2</v>
      </c>
      <c r="C17" s="157">
        <v>1.6</v>
      </c>
      <c r="D17" s="158" t="s">
        <v>285</v>
      </c>
      <c r="E17" s="159">
        <v>0</v>
      </c>
      <c r="F17" s="158">
        <v>0</v>
      </c>
      <c r="G17" s="160">
        <v>0</v>
      </c>
      <c r="H17" s="161">
        <v>0</v>
      </c>
      <c r="I17" s="160" t="s">
        <v>285</v>
      </c>
      <c r="J17" s="161">
        <v>0</v>
      </c>
      <c r="K17" s="160" t="s">
        <v>285</v>
      </c>
      <c r="L17" s="161" t="s">
        <v>285</v>
      </c>
    </row>
    <row r="18" spans="1:12" ht="27.75" customHeight="1">
      <c r="A18" s="13" t="s">
        <v>4</v>
      </c>
      <c r="B18" s="163">
        <v>35.2</v>
      </c>
      <c r="C18" s="164">
        <v>15.9</v>
      </c>
      <c r="D18" s="165">
        <v>8</v>
      </c>
      <c r="E18" s="166">
        <v>7.5</v>
      </c>
      <c r="F18" s="165">
        <v>42.2</v>
      </c>
      <c r="G18" s="167">
        <v>42.1</v>
      </c>
      <c r="H18" s="168">
        <v>51.6</v>
      </c>
      <c r="I18" s="167">
        <v>31.3</v>
      </c>
      <c r="J18" s="168">
        <v>16.4</v>
      </c>
      <c r="K18" s="167">
        <v>22.1</v>
      </c>
      <c r="L18" s="168">
        <v>24.5</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35" t="s">
        <v>276</v>
      </c>
      <c r="B50" s="340"/>
      <c r="C50" s="340"/>
      <c r="D50" s="340"/>
      <c r="E50" s="340"/>
      <c r="F50" s="340"/>
      <c r="G50" s="341"/>
      <c r="H50" s="341"/>
      <c r="I50" s="341"/>
      <c r="J50" s="341"/>
      <c r="K50" s="341"/>
      <c r="L50" s="341"/>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2" t="s">
        <v>284</v>
      </c>
      <c r="B1" s="342"/>
      <c r="C1" s="342"/>
      <c r="D1" s="342"/>
      <c r="E1" s="342"/>
      <c r="F1" s="342"/>
      <c r="G1" s="342"/>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0.5</v>
      </c>
      <c r="C6" s="189">
        <v>1.7</v>
      </c>
      <c r="D6" s="188">
        <v>9.5</v>
      </c>
      <c r="E6" s="189">
        <v>58.5</v>
      </c>
      <c r="F6" s="188">
        <v>31.9</v>
      </c>
      <c r="G6" s="189">
        <v>0.8</v>
      </c>
      <c r="H6" s="188">
        <v>2</v>
      </c>
      <c r="I6" s="189">
        <v>8.7</v>
      </c>
      <c r="J6" s="188">
        <v>66.9</v>
      </c>
      <c r="K6" s="190">
        <v>24.4</v>
      </c>
      <c r="L6" s="49"/>
    </row>
    <row r="7" spans="1:11" ht="27.75" customHeight="1">
      <c r="A7" s="24" t="s">
        <v>3</v>
      </c>
      <c r="B7" s="196">
        <v>0.1</v>
      </c>
      <c r="C7" s="192">
        <v>0.4</v>
      </c>
      <c r="D7" s="191">
        <v>6.2</v>
      </c>
      <c r="E7" s="192">
        <v>61</v>
      </c>
      <c r="F7" s="191">
        <v>32.8</v>
      </c>
      <c r="G7" s="192">
        <v>0</v>
      </c>
      <c r="H7" s="191">
        <v>0.6</v>
      </c>
      <c r="I7" s="192">
        <v>6.5</v>
      </c>
      <c r="J7" s="191">
        <v>68.6</v>
      </c>
      <c r="K7" s="193">
        <v>24.8</v>
      </c>
    </row>
    <row r="8" spans="1:11" ht="12" customHeight="1">
      <c r="A8" s="135" t="s">
        <v>249</v>
      </c>
      <c r="B8" s="156">
        <v>0.2</v>
      </c>
      <c r="C8" s="159">
        <v>0.4</v>
      </c>
      <c r="D8" s="158">
        <v>5</v>
      </c>
      <c r="E8" s="159">
        <v>57.5</v>
      </c>
      <c r="F8" s="158">
        <v>37.5</v>
      </c>
      <c r="G8" s="160">
        <v>0</v>
      </c>
      <c r="H8" s="161">
        <v>0.4</v>
      </c>
      <c r="I8" s="160">
        <v>3.7</v>
      </c>
      <c r="J8" s="161">
        <v>66.5</v>
      </c>
      <c r="K8" s="162">
        <v>29.9</v>
      </c>
    </row>
    <row r="9" spans="1:11" ht="12" customHeight="1">
      <c r="A9" s="135" t="s">
        <v>250</v>
      </c>
      <c r="B9" s="156" t="s">
        <v>285</v>
      </c>
      <c r="C9" s="159" t="s">
        <v>285</v>
      </c>
      <c r="D9" s="158" t="s">
        <v>285</v>
      </c>
      <c r="E9" s="159" t="s">
        <v>285</v>
      </c>
      <c r="F9" s="158" t="s">
        <v>285</v>
      </c>
      <c r="G9" s="160">
        <v>0</v>
      </c>
      <c r="H9" s="161">
        <v>0</v>
      </c>
      <c r="I9" s="160">
        <v>7.8</v>
      </c>
      <c r="J9" s="161">
        <v>81.2</v>
      </c>
      <c r="K9" s="162">
        <v>10.9</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v>0</v>
      </c>
      <c r="C16" s="159">
        <v>0.9</v>
      </c>
      <c r="D16" s="158">
        <v>13.5</v>
      </c>
      <c r="E16" s="159">
        <v>77.7</v>
      </c>
      <c r="F16" s="158">
        <v>8.8</v>
      </c>
      <c r="G16" s="160">
        <v>0</v>
      </c>
      <c r="H16" s="161">
        <v>2.3</v>
      </c>
      <c r="I16" s="160">
        <v>21.4</v>
      </c>
      <c r="J16" s="161">
        <v>66.2</v>
      </c>
      <c r="K16" s="162">
        <v>12.4</v>
      </c>
    </row>
    <row r="17" spans="1:11" ht="27.75" customHeight="1">
      <c r="A17" s="13" t="s">
        <v>4</v>
      </c>
      <c r="B17" s="163">
        <v>2.5</v>
      </c>
      <c r="C17" s="166">
        <v>8.2</v>
      </c>
      <c r="D17" s="165">
        <v>25.6</v>
      </c>
      <c r="E17" s="166">
        <v>46.4</v>
      </c>
      <c r="F17" s="165">
        <v>28</v>
      </c>
      <c r="G17" s="167">
        <v>4.7</v>
      </c>
      <c r="H17" s="168">
        <v>9.4</v>
      </c>
      <c r="I17" s="167">
        <v>19.7</v>
      </c>
      <c r="J17" s="168">
        <v>58.3</v>
      </c>
      <c r="K17" s="169">
        <v>22</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35" t="s">
        <v>276</v>
      </c>
      <c r="B49" s="340"/>
      <c r="C49" s="340"/>
      <c r="D49" s="340"/>
      <c r="E49" s="340"/>
      <c r="F49" s="340"/>
      <c r="G49" s="341"/>
      <c r="H49" s="341"/>
      <c r="I49" s="341"/>
      <c r="J49" s="341"/>
      <c r="K49" s="341"/>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2" t="s">
        <v>284</v>
      </c>
      <c r="B1" s="342"/>
      <c r="C1" s="342"/>
      <c r="D1" s="342"/>
      <c r="E1" s="342"/>
      <c r="F1" s="342"/>
      <c r="G1" s="342"/>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43" t="s">
        <v>55</v>
      </c>
      <c r="C4" s="344"/>
      <c r="D4" s="344"/>
      <c r="E4" s="344"/>
      <c r="F4" s="344"/>
      <c r="G4" s="344"/>
      <c r="H4" s="345"/>
    </row>
    <row r="5" spans="1:8" ht="41.25" customHeight="1" thickBot="1">
      <c r="A5" s="139"/>
      <c r="B5" s="242" t="s">
        <v>201</v>
      </c>
      <c r="C5" s="17" t="s">
        <v>202</v>
      </c>
      <c r="D5" s="17" t="s">
        <v>188</v>
      </c>
      <c r="E5" s="243" t="s">
        <v>206</v>
      </c>
      <c r="F5" s="17" t="s">
        <v>203</v>
      </c>
      <c r="G5" s="17" t="s">
        <v>189</v>
      </c>
      <c r="H5" s="18" t="s">
        <v>204</v>
      </c>
    </row>
    <row r="6" spans="1:8" ht="16.5" customHeight="1">
      <c r="A6" s="143" t="s">
        <v>2</v>
      </c>
      <c r="B6" s="194">
        <v>73.4</v>
      </c>
      <c r="C6" s="189">
        <v>22.4</v>
      </c>
      <c r="D6" s="188">
        <v>4.2</v>
      </c>
      <c r="E6" s="189">
        <v>38.8</v>
      </c>
      <c r="F6" s="188">
        <v>37.4</v>
      </c>
      <c r="G6" s="189">
        <v>23.8</v>
      </c>
      <c r="H6" s="188">
        <v>14.1</v>
      </c>
    </row>
    <row r="7" spans="1:8" ht="27.75" customHeight="1">
      <c r="A7" s="24" t="s">
        <v>3</v>
      </c>
      <c r="B7" s="196">
        <v>75.5</v>
      </c>
      <c r="C7" s="192">
        <v>20.6</v>
      </c>
      <c r="D7" s="191">
        <v>3.9</v>
      </c>
      <c r="E7" s="192">
        <v>40.6</v>
      </c>
      <c r="F7" s="191">
        <v>37.2</v>
      </c>
      <c r="G7" s="192">
        <v>22.2</v>
      </c>
      <c r="H7" s="191">
        <v>14</v>
      </c>
    </row>
    <row r="8" spans="1:8" ht="12" customHeight="1">
      <c r="A8" s="135" t="s">
        <v>249</v>
      </c>
      <c r="B8" s="156">
        <v>77</v>
      </c>
      <c r="C8" s="159">
        <v>18.9</v>
      </c>
      <c r="D8" s="158">
        <v>4</v>
      </c>
      <c r="E8" s="159">
        <v>39.5</v>
      </c>
      <c r="F8" s="158">
        <v>37.7</v>
      </c>
      <c r="G8" s="160">
        <v>22.7</v>
      </c>
      <c r="H8" s="161">
        <v>13.5</v>
      </c>
    </row>
    <row r="9" spans="1:8" ht="12" customHeight="1">
      <c r="A9" s="135" t="s">
        <v>250</v>
      </c>
      <c r="B9" s="156" t="s">
        <v>285</v>
      </c>
      <c r="C9" s="159" t="s">
        <v>285</v>
      </c>
      <c r="D9" s="158" t="s">
        <v>285</v>
      </c>
      <c r="E9" s="159">
        <v>56.8</v>
      </c>
      <c r="F9" s="158">
        <v>29.8</v>
      </c>
      <c r="G9" s="160">
        <v>13.4</v>
      </c>
      <c r="H9" s="161">
        <v>14.4</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v>64.6</v>
      </c>
      <c r="C16" s="159">
        <v>31.4</v>
      </c>
      <c r="D16" s="158">
        <v>4</v>
      </c>
      <c r="E16" s="159">
        <v>30.9</v>
      </c>
      <c r="F16" s="158">
        <v>40.2</v>
      </c>
      <c r="G16" s="160">
        <v>28.9</v>
      </c>
      <c r="H16" s="161">
        <v>16.9</v>
      </c>
    </row>
    <row r="17" spans="1:8" ht="27.75" customHeight="1">
      <c r="A17" s="13" t="s">
        <v>4</v>
      </c>
      <c r="B17" s="163">
        <v>62.9</v>
      </c>
      <c r="C17" s="166">
        <v>31.1</v>
      </c>
      <c r="D17" s="165">
        <v>6</v>
      </c>
      <c r="E17" s="166">
        <v>29.9</v>
      </c>
      <c r="F17" s="165">
        <v>38.2</v>
      </c>
      <c r="G17" s="167">
        <v>32</v>
      </c>
      <c r="H17" s="168">
        <v>14.4</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35" t="s">
        <v>276</v>
      </c>
      <c r="B49" s="340"/>
      <c r="C49" s="340"/>
      <c r="D49" s="340"/>
      <c r="E49" s="340"/>
      <c r="F49" s="340"/>
      <c r="G49" s="341"/>
      <c r="H49" s="341"/>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2" t="s">
        <v>284</v>
      </c>
      <c r="B1" s="342"/>
      <c r="C1" s="342"/>
      <c r="D1" s="342"/>
      <c r="E1" s="342"/>
      <c r="F1" s="342"/>
      <c r="G1" s="342"/>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27.1</v>
      </c>
      <c r="C6" s="188">
        <v>27.6</v>
      </c>
      <c r="D6" s="188">
        <v>19.3</v>
      </c>
      <c r="E6" s="189">
        <v>8.1</v>
      </c>
      <c r="F6" s="188">
        <v>9.7</v>
      </c>
      <c r="G6" s="189">
        <v>4.5</v>
      </c>
      <c r="H6" s="188">
        <v>2.4</v>
      </c>
      <c r="I6" s="190">
        <v>1.4</v>
      </c>
      <c r="J6" s="49"/>
    </row>
    <row r="7" spans="1:9" ht="27.75" customHeight="1">
      <c r="A7" s="12" t="s">
        <v>3</v>
      </c>
      <c r="B7" s="192">
        <v>28.2</v>
      </c>
      <c r="C7" s="191">
        <v>29.2</v>
      </c>
      <c r="D7" s="191">
        <v>18.8</v>
      </c>
      <c r="E7" s="192">
        <v>8.6</v>
      </c>
      <c r="F7" s="191">
        <v>8.1</v>
      </c>
      <c r="G7" s="192">
        <v>3.6</v>
      </c>
      <c r="H7" s="191">
        <v>2.3</v>
      </c>
      <c r="I7" s="193">
        <v>1.1</v>
      </c>
    </row>
    <row r="8" spans="1:9" ht="12" customHeight="1">
      <c r="A8" s="135" t="s">
        <v>249</v>
      </c>
      <c r="B8" s="159">
        <v>28</v>
      </c>
      <c r="C8" s="158">
        <v>30</v>
      </c>
      <c r="D8" s="158">
        <v>19.5</v>
      </c>
      <c r="E8" s="159">
        <v>8.2</v>
      </c>
      <c r="F8" s="158">
        <v>7.3</v>
      </c>
      <c r="G8" s="160">
        <v>3.6</v>
      </c>
      <c r="H8" s="161">
        <v>2.6</v>
      </c>
      <c r="I8" s="162">
        <v>0.9</v>
      </c>
    </row>
    <row r="9" spans="1:9" ht="12" customHeight="1">
      <c r="A9" s="135" t="s">
        <v>250</v>
      </c>
      <c r="B9" s="159">
        <v>37</v>
      </c>
      <c r="C9" s="158">
        <v>23.2</v>
      </c>
      <c r="D9" s="158">
        <v>18.1</v>
      </c>
      <c r="E9" s="159">
        <v>11</v>
      </c>
      <c r="F9" s="158">
        <v>7.4</v>
      </c>
      <c r="G9" s="160">
        <v>0</v>
      </c>
      <c r="H9" s="161">
        <v>3.4</v>
      </c>
      <c r="I9" s="162">
        <v>0</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v>20.8</v>
      </c>
      <c r="C16" s="158">
        <v>28.4</v>
      </c>
      <c r="D16" s="158">
        <v>18.4</v>
      </c>
      <c r="E16" s="159">
        <v>8</v>
      </c>
      <c r="F16" s="158">
        <v>13.3</v>
      </c>
      <c r="G16" s="160">
        <v>7.1</v>
      </c>
      <c r="H16" s="161">
        <v>0</v>
      </c>
      <c r="I16" s="162">
        <v>4</v>
      </c>
    </row>
    <row r="17" spans="1:9" ht="27.75" customHeight="1">
      <c r="A17" s="13" t="s">
        <v>4</v>
      </c>
      <c r="B17" s="166">
        <v>22.1</v>
      </c>
      <c r="C17" s="165">
        <v>20</v>
      </c>
      <c r="D17" s="165">
        <v>21.4</v>
      </c>
      <c r="E17" s="166">
        <v>5.8</v>
      </c>
      <c r="F17" s="165">
        <v>16.8</v>
      </c>
      <c r="G17" s="167">
        <v>8.5</v>
      </c>
      <c r="H17" s="168">
        <v>2.9</v>
      </c>
      <c r="I17" s="169">
        <v>2.5</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2" t="s">
        <v>284</v>
      </c>
      <c r="B1" s="342"/>
      <c r="C1" s="342"/>
      <c r="D1" s="342"/>
      <c r="E1" s="342"/>
      <c r="F1" s="342"/>
      <c r="G1" s="342"/>
    </row>
    <row r="2" ht="21" customHeight="1">
      <c r="A2" s="23" t="s">
        <v>192</v>
      </c>
    </row>
    <row r="3" spans="1:8" ht="24" customHeight="1" thickBot="1">
      <c r="A3" s="4" t="s">
        <v>263</v>
      </c>
      <c r="B3" s="50"/>
      <c r="C3" s="50"/>
      <c r="D3" s="50"/>
      <c r="E3" s="50"/>
      <c r="F3" s="50"/>
      <c r="G3" s="50"/>
      <c r="H3" s="50"/>
    </row>
    <row r="4" spans="1:8" s="52" customFormat="1" ht="21.75" customHeight="1">
      <c r="A4" s="51"/>
      <c r="B4" s="347" t="s">
        <v>114</v>
      </c>
      <c r="C4" s="348"/>
      <c r="D4" s="348"/>
      <c r="E4" s="348"/>
      <c r="F4" s="348" t="s">
        <v>113</v>
      </c>
      <c r="G4" s="348"/>
      <c r="H4" s="349"/>
    </row>
    <row r="5" spans="1:8" ht="50.25" thickBot="1">
      <c r="A5" s="139"/>
      <c r="B5" s="16" t="s">
        <v>144</v>
      </c>
      <c r="C5" s="17" t="s">
        <v>145</v>
      </c>
      <c r="D5" s="17" t="s">
        <v>86</v>
      </c>
      <c r="E5" s="17" t="s">
        <v>52</v>
      </c>
      <c r="F5" s="17" t="s">
        <v>146</v>
      </c>
      <c r="G5" s="17" t="s">
        <v>147</v>
      </c>
      <c r="H5" s="18" t="s">
        <v>148</v>
      </c>
    </row>
    <row r="6" spans="1:8" ht="16.5" customHeight="1">
      <c r="A6" s="24" t="s">
        <v>2</v>
      </c>
      <c r="B6" s="189">
        <v>9.1</v>
      </c>
      <c r="C6" s="188">
        <v>50.1</v>
      </c>
      <c r="D6" s="189">
        <v>33.1</v>
      </c>
      <c r="E6" s="188">
        <v>16.8</v>
      </c>
      <c r="F6" s="189">
        <v>20.3</v>
      </c>
      <c r="G6" s="188">
        <v>6</v>
      </c>
      <c r="H6" s="190">
        <v>1.4</v>
      </c>
    </row>
    <row r="7" spans="1:8" ht="27.75" customHeight="1">
      <c r="A7" s="12" t="s">
        <v>3</v>
      </c>
      <c r="B7" s="203">
        <v>9.4</v>
      </c>
      <c r="C7" s="191">
        <v>52.5</v>
      </c>
      <c r="D7" s="192">
        <v>32.2</v>
      </c>
      <c r="E7" s="191">
        <v>15.4</v>
      </c>
      <c r="F7" s="192">
        <v>21.5</v>
      </c>
      <c r="G7" s="191">
        <v>6.5</v>
      </c>
      <c r="H7" s="193">
        <v>1.5</v>
      </c>
    </row>
    <row r="8" spans="1:8" ht="12" customHeight="1">
      <c r="A8" s="135" t="s">
        <v>249</v>
      </c>
      <c r="B8" s="200">
        <v>10</v>
      </c>
      <c r="C8" s="158">
        <v>55.8</v>
      </c>
      <c r="D8" s="159">
        <v>30.9</v>
      </c>
      <c r="E8" s="158">
        <v>13.3</v>
      </c>
      <c r="F8" s="159">
        <v>25</v>
      </c>
      <c r="G8" s="161">
        <v>6.5</v>
      </c>
      <c r="H8" s="162">
        <v>1.7</v>
      </c>
    </row>
    <row r="9" spans="1:8" ht="12" customHeight="1">
      <c r="A9" s="135" t="s">
        <v>250</v>
      </c>
      <c r="B9" s="200">
        <v>13.5</v>
      </c>
      <c r="C9" s="158">
        <v>65.3</v>
      </c>
      <c r="D9" s="159">
        <v>26.5</v>
      </c>
      <c r="E9" s="158">
        <v>8.2</v>
      </c>
      <c r="F9" s="159">
        <v>18.7</v>
      </c>
      <c r="G9" s="161">
        <v>10.2</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v>7.7</v>
      </c>
      <c r="C16" s="158">
        <v>37.5</v>
      </c>
      <c r="D16" s="159">
        <v>40.2</v>
      </c>
      <c r="E16" s="158">
        <v>22.4</v>
      </c>
      <c r="F16" s="159">
        <v>6.9</v>
      </c>
      <c r="G16" s="161">
        <v>5.1</v>
      </c>
      <c r="H16" s="162" t="s">
        <v>285</v>
      </c>
    </row>
    <row r="17" spans="1:8" ht="27.75" customHeight="1">
      <c r="A17" s="13" t="s">
        <v>4</v>
      </c>
      <c r="B17" s="204">
        <v>6.6</v>
      </c>
      <c r="C17" s="165">
        <v>27.9</v>
      </c>
      <c r="D17" s="166">
        <v>42.2</v>
      </c>
      <c r="E17" s="165">
        <v>29.8</v>
      </c>
      <c r="F17" s="166">
        <v>14</v>
      </c>
      <c r="G17" s="168">
        <v>3.3</v>
      </c>
      <c r="H17" s="169">
        <v>0.6</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50"/>
      <c r="C50" s="350"/>
      <c r="D50" s="350"/>
      <c r="E50" s="350"/>
      <c r="F50" s="350"/>
      <c r="G50" s="350"/>
      <c r="H50" s="350"/>
    </row>
    <row r="51" spans="1:8" ht="24" customHeight="1">
      <c r="A51" s="372" t="s">
        <v>265</v>
      </c>
      <c r="B51" s="373"/>
      <c r="C51" s="373"/>
      <c r="D51" s="373"/>
      <c r="E51" s="373"/>
      <c r="F51" s="373"/>
      <c r="G51" s="373"/>
      <c r="H51" s="373"/>
    </row>
    <row r="52" spans="1:8" ht="23.25" customHeight="1">
      <c r="A52" s="367" t="s">
        <v>102</v>
      </c>
      <c r="B52" s="346"/>
      <c r="C52" s="346"/>
      <c r="D52" s="346"/>
      <c r="E52" s="346"/>
      <c r="F52" s="346"/>
      <c r="G52" s="346"/>
      <c r="H52" s="34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7" sqref="D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51" t="s">
        <v>115</v>
      </c>
      <c r="C4" s="352"/>
      <c r="D4" s="352"/>
      <c r="E4" s="383"/>
      <c r="F4" s="384" t="s">
        <v>116</v>
      </c>
      <c r="G4" s="352"/>
      <c r="H4" s="352"/>
      <c r="I4" s="385"/>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76.2</v>
      </c>
      <c r="C6" s="188">
        <v>46</v>
      </c>
      <c r="D6" s="189">
        <v>75.8</v>
      </c>
      <c r="E6" s="188" t="s">
        <v>285</v>
      </c>
      <c r="F6" s="189">
        <v>40.2</v>
      </c>
      <c r="G6" s="188">
        <v>24.2</v>
      </c>
      <c r="H6" s="190">
        <v>40.1</v>
      </c>
      <c r="I6" s="190">
        <v>23.8</v>
      </c>
    </row>
    <row r="7" spans="1:9" ht="27.75" customHeight="1">
      <c r="A7" s="12" t="s">
        <v>3</v>
      </c>
      <c r="B7" s="203">
        <v>77.3</v>
      </c>
      <c r="C7" s="191">
        <v>49.2</v>
      </c>
      <c r="D7" s="192">
        <v>75.6</v>
      </c>
      <c r="E7" s="191" t="s">
        <v>285</v>
      </c>
      <c r="F7" s="192">
        <v>41.6</v>
      </c>
      <c r="G7" s="191">
        <v>26.1</v>
      </c>
      <c r="H7" s="193">
        <v>40.8</v>
      </c>
      <c r="I7" s="193" t="s">
        <v>285</v>
      </c>
    </row>
    <row r="8" spans="1:9" ht="12" customHeight="1">
      <c r="A8" s="135" t="s">
        <v>249</v>
      </c>
      <c r="B8" s="200">
        <v>78.3</v>
      </c>
      <c r="C8" s="158" t="s">
        <v>285</v>
      </c>
      <c r="D8" s="159">
        <v>77</v>
      </c>
      <c r="E8" s="158" t="s">
        <v>285</v>
      </c>
      <c r="F8" s="159">
        <v>39.8</v>
      </c>
      <c r="G8" s="161" t="s">
        <v>285</v>
      </c>
      <c r="H8" s="162">
        <v>39.6</v>
      </c>
      <c r="I8" s="162" t="s">
        <v>285</v>
      </c>
    </row>
    <row r="9" spans="1:9" ht="12" customHeight="1">
      <c r="A9" s="135" t="s">
        <v>250</v>
      </c>
      <c r="B9" s="200" t="s">
        <v>285</v>
      </c>
      <c r="C9" s="158" t="s">
        <v>285</v>
      </c>
      <c r="D9" s="159" t="s">
        <v>285</v>
      </c>
      <c r="E9" s="158" t="s">
        <v>285</v>
      </c>
      <c r="F9" s="159">
        <v>59.1</v>
      </c>
      <c r="G9" s="161" t="s">
        <v>285</v>
      </c>
      <c r="H9" s="162">
        <v>56.8</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v>64.6</v>
      </c>
      <c r="E16" s="158" t="s">
        <v>285</v>
      </c>
      <c r="F16" s="159">
        <v>33.9</v>
      </c>
      <c r="G16" s="161" t="s">
        <v>285</v>
      </c>
      <c r="H16" s="162">
        <v>30.9</v>
      </c>
      <c r="I16" s="162" t="s">
        <v>285</v>
      </c>
    </row>
    <row r="17" spans="1:9" ht="27.75" customHeight="1">
      <c r="A17" s="13" t="s">
        <v>4</v>
      </c>
      <c r="B17" s="204">
        <v>70</v>
      </c>
      <c r="C17" s="165">
        <v>42.2</v>
      </c>
      <c r="D17" s="166">
        <v>77.5</v>
      </c>
      <c r="E17" s="165" t="s">
        <v>285</v>
      </c>
      <c r="F17" s="166">
        <v>32</v>
      </c>
      <c r="G17" s="168">
        <v>21.1</v>
      </c>
      <c r="H17" s="169">
        <v>34</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279</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2007-06-05T13:29:43Z</dcterms:modified>
  <cp:category/>
  <cp:version/>
  <cp:contentType/>
  <cp:contentStatus/>
</cp:coreProperties>
</file>