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20" yWindow="300" windowWidth="12120" windowHeight="991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<sst xmlns="http://schemas.openxmlformats.org/spreadsheetml/2006/main" count="6536" uniqueCount="286">
  <si>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</si>
  <si>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</si>
  <si>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</si>
  <si>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</si>
  <si>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</si>
  <si>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</si>
  <si>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</si>
  <si>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</si>
  <si>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</si>
  <si>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</si>
  <si>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</si>
  <si>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</si>
  <si>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</si>
  <si>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</si>
  <si>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</si>
  <si>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</si>
  <si>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</si>
  <si>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</si>
  <si>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</si>
  <si>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</si>
  <si>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</si>
  <si>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</si>
  <si>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</si>
  <si>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</si>
  <si>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</si>
  <si>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</si>
  <si>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</si>
  <si>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</si>
  <si>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</si>
  <si>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</si>
  <si>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</si>
  <si>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</si>
  <si>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</si>
  <si>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</si>
  <si>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</si>
  <si>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</si>
  <si>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</si>
  <si>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</si>
  <si>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</si>
  <si>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</si>
  <si>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</si>
  <si>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</si>
  <si>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</si>
  <si>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</si>
  <si>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</si>
  <si>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</si>
  <si>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</si>
  <si>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</si>
  <si>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</si>
  <si>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</si>
  <si>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</si>
  <si>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</si>
  <si>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</si>
  <si>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</si>
  <si>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</si>
  <si>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</si>
  <si>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</si>
  <si>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</si>
  <si>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</si>
  <si>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</si>
  <si>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</si>
  <si>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</si>
  <si>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</si>
  <si>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</si>
  <si>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</si>
  <si>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</si>
  <si>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</si>
  <si>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</si>
  <si>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</si>
  <si>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</si>
  <si>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</si>
  <si>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</si>
  <si>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</si>
  <si>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</si>
  <si>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</si>
  <si>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</si>
  <si>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</si>
  <si>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</si>
  <si>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</si>
  <si>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</si>
  <si>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</si>
  <si>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</si>
  <si>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</si>
  <si>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</si>
  <si>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</si>
  <si>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</si>
  <si>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</si>
  <si>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</si>
  <si>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</si>
  <si>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</si>
  <si>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</si>
  <si>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</si>
  <si>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</si>
  <si>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</si>
  <si>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</si>
  <si>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</si>
  <si>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</si>
  <si>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</si>
  <si>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</si>
  <si>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</si>
  <si>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</si>
  <si>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</si>
  <si>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</si>
  <si>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</si>
  <si>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</si>
  <si>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</si>
  <si>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</si>
  <si>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</si>
  <si>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</si>
  <si>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</si>
  <si>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</si>
  <si>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</si>
  <si>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</si>
  <si>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</si>
  <si>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</si>
  <si>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</si>
  <si>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</si>
  <si>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</si>
  <si>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</si>
  <si>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</si>
  <si>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</si>
  <si>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</si>
  <si>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</si>
  <si>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</si>
  <si>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</si>
  <si>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</si>
  <si>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</si>
  <si>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</si>
  <si>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</si>
  <si>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</si>
  <si>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</si>
  <si>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</si>
  <si>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</si>
  <si>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</si>
  <si>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</si>
  <si>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</si>
  <si>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</si>
  <si>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</si>
  <si>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</si>
  <si>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</si>
  <si>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</si>
  <si>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</si>
  <si>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</si>
  <si>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</si>
  <si>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</si>
  <si>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</si>
  <si>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</si>
  <si>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</si>
  <si>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</si>
  <si>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</si>
  <si>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</si>
  <si>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</si>
  <si>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</si>
  <si>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</si>
  <si>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</si>
  <si>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</si>
  <si>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</si>
  <si>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</si>
  <si>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</si>
  <si>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</si>
  <si>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</si>
  <si>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</si>
  <si>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</si>
  <si>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</si>
  <si>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</si>
  <si>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</si>
  <si>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</si>
  <si>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</si>
  <si>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</si>
  <si>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</si>
  <si>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</si>
  <si>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</si>
  <si>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</si>
  <si>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</si>
  <si>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</si>
  <si>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</si>
  <si>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</si>
  <si>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</si>
  <si>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</si>
  <si>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</si>
  <si>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</si>
  <si>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</si>
  <si>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</si>
  <si>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</si>
  <si>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</si>
  <si>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</si>
  <si>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</si>
  <si>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</si>
  <si>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</si>
  <si>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</si>
  <si>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</si>
  <si>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</si>
  <si>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</si>
  <si>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</si>
  <si>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</si>
  <si>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</si>
  <si>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</si>
  <si>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</si>
  <si>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</si>
  <si>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</si>
  <si>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</si>
  <si>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</si>
  <si>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</si>
  <si>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</si>
  <si>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</si>
  <si>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</si>
  <si>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</si>
  <si>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</si>
  <si>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</si>
  <si>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</si>
  <si>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</si>
  <si>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</si>
  <si>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</si>
  <si>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</si>
  <si>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</si>
  <si>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</si>
  <si>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</si>
  <si>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</si>
  <si>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</si>
  <si>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</si>
  <si>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</si>
  <si>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</si>
  <si>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</si>
  <si>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</si>
  <si>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</si>
  <si>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</si>
  <si>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</si>
  <si>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</si>
  <si>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</si>
  <si>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</si>
  <si>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</si>
  <si>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</si>
  <si>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</si>
  <si>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</si>
  <si>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</si>
  <si>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</si>
  <si>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</si>
  <si>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</si>
  <si>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</si>
  <si>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</si>
  <si>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</si>
  <si>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</si>
  <si>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</si>
  <si>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</si>
  <si>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</si>
  <si>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</si>
  <si>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</si>
  <si>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</si>
  <si>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</si>
  <si>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</si>
  <si>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</si>
  <si>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</si>
  <si>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</si>
  <si>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</si>
  <si>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</si>
  <si>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</si>
  <si>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</si>
  <si>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</si>
  <si>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</si>
  <si>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</si>
  <si>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</si>
  <si>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</si>
  <si>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</si>
  <si>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</si>
  <si>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</si>
  <si>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</si>
  <si>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</si>
  <si>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</si>
  <si>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</si>
  <si>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</si>
  <si>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</si>
  <si>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</si>
  <si>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</si>
  <si>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</si>
  <si>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</si>
  <si>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</si>
  <si>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</si>
  <si>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</si>
  <si>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</si>
  <si>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</si>
  <si>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</si>
  <si>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</si>
  <si>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</si>
  <si>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</si>
  <si>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Ann Arbor, MI Metropolitan Area (PMSA),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</si>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</sst>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5" sqref="A5"/>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112539</v>
      </c>
      <c r="D5" s="270" t="s">
        <v>180</v>
      </c>
      <c r="E5" s="273"/>
      <c r="F5" s="275"/>
    </row>
    <row r="6" spans="1:6" s="65" customFormat="1" ht="15.75" customHeight="1">
      <c r="A6" s="248" t="s">
        <v>3</v>
      </c>
      <c r="B6" s="249">
        <f>(C6/C5)*100</f>
        <v>88.6723713557078</v>
      </c>
      <c r="C6" s="74">
        <f>SUM(C7:C15)</f>
        <v>99791</v>
      </c>
      <c r="D6" s="251" t="s">
        <v>216</v>
      </c>
      <c r="E6" s="72" t="s">
        <v>285</v>
      </c>
      <c r="F6" s="250" t="s">
        <v>285</v>
      </c>
    </row>
    <row r="7" spans="1:6" s="66" customFormat="1" ht="15.75" customHeight="1">
      <c r="A7" s="251" t="s">
        <v>17</v>
      </c>
      <c r="B7" s="68">
        <v>76.5806</v>
      </c>
      <c r="C7" s="258">
        <v>86183</v>
      </c>
      <c r="D7" s="257" t="s">
        <v>10</v>
      </c>
      <c r="E7" s="68">
        <v>0.2417</v>
      </c>
      <c r="F7" s="250">
        <v>272</v>
      </c>
    </row>
    <row r="8" spans="1:6" s="66" customFormat="1" ht="15.75" customHeight="1">
      <c r="A8" s="251" t="s">
        <v>18</v>
      </c>
      <c r="B8" s="68">
        <v>9.2048</v>
      </c>
      <c r="C8" s="241">
        <v>10359</v>
      </c>
      <c r="D8" s="257" t="s">
        <v>11</v>
      </c>
      <c r="E8" s="68">
        <v>0.311</v>
      </c>
      <c r="F8" s="250">
        <v>350</v>
      </c>
    </row>
    <row r="9" spans="1:6" s="66" customFormat="1" ht="15.75" customHeight="1">
      <c r="A9" s="251" t="s">
        <v>220</v>
      </c>
      <c r="B9" s="68">
        <v>0.1013</v>
      </c>
      <c r="C9" s="241">
        <v>114</v>
      </c>
      <c r="D9" s="257" t="s">
        <v>195</v>
      </c>
      <c r="E9" s="68" t="s">
        <v>285</v>
      </c>
      <c r="F9" s="250" t="s">
        <v>285</v>
      </c>
    </row>
    <row r="10" spans="1:6" s="66" customFormat="1" ht="15.75" customHeight="1">
      <c r="A10" s="251" t="s">
        <v>221</v>
      </c>
      <c r="B10" s="68">
        <v>0.0453</v>
      </c>
      <c r="C10" s="259">
        <v>51</v>
      </c>
      <c r="D10" s="251" t="s">
        <v>12</v>
      </c>
      <c r="E10" s="68">
        <v>0.0293</v>
      </c>
      <c r="F10" s="250">
        <v>33</v>
      </c>
    </row>
    <row r="11" spans="1:6" s="66" customFormat="1" ht="15.75" customHeight="1">
      <c r="A11" s="251" t="s">
        <v>20</v>
      </c>
      <c r="B11" s="68">
        <v>0.9001</v>
      </c>
      <c r="C11" s="259">
        <v>1013</v>
      </c>
      <c r="D11" s="251" t="s">
        <v>13</v>
      </c>
      <c r="E11" s="68">
        <v>0.2541</v>
      </c>
      <c r="F11" s="250">
        <v>286</v>
      </c>
    </row>
    <row r="12" spans="1:6" s="66" customFormat="1" ht="15.75" customHeight="1">
      <c r="A12" s="251" t="s">
        <v>38</v>
      </c>
      <c r="B12" s="68">
        <v>0.3643</v>
      </c>
      <c r="C12" s="259">
        <v>410</v>
      </c>
      <c r="D12" s="251" t="s">
        <v>14</v>
      </c>
      <c r="E12" s="68">
        <v>0.0338</v>
      </c>
      <c r="F12" s="250">
        <v>38</v>
      </c>
    </row>
    <row r="13" spans="1:6" s="66" customFormat="1" ht="15.75" customHeight="1">
      <c r="A13" s="251" t="s">
        <v>19</v>
      </c>
      <c r="B13" s="68">
        <v>0.6611</v>
      </c>
      <c r="C13" s="259">
        <v>744</v>
      </c>
      <c r="D13" s="251" t="s">
        <v>181</v>
      </c>
      <c r="E13" s="68">
        <v>0.5252</v>
      </c>
      <c r="F13" s="250">
        <v>591</v>
      </c>
    </row>
    <row r="14" spans="1:6" s="66" customFormat="1" ht="15.75" customHeight="1">
      <c r="A14" s="251" t="s">
        <v>49</v>
      </c>
      <c r="B14" s="68">
        <v>0.0533</v>
      </c>
      <c r="C14" s="259">
        <v>60</v>
      </c>
      <c r="D14" s="260" t="s">
        <v>247</v>
      </c>
      <c r="E14" s="68">
        <f>SUM(E9:E13)</f>
        <v>0.8424</v>
      </c>
      <c r="F14" s="250">
        <f>SUM(F9:F13)</f>
        <v>948</v>
      </c>
    </row>
    <row r="15" spans="1:6" s="66" customFormat="1" ht="15.75" customHeight="1">
      <c r="A15" s="251" t="s">
        <v>21</v>
      </c>
      <c r="B15" s="68">
        <v>0.7615</v>
      </c>
      <c r="C15" s="259">
        <v>857</v>
      </c>
      <c r="D15" s="251" t="s">
        <v>15</v>
      </c>
      <c r="E15" s="68">
        <v>0.5118</v>
      </c>
      <c r="F15" s="250">
        <v>576</v>
      </c>
    </row>
    <row r="16" spans="1:8" s="66" customFormat="1" ht="15.75" customHeight="1">
      <c r="A16" s="248" t="s">
        <v>4</v>
      </c>
      <c r="B16" s="73">
        <f>(C16/C5)*100</f>
        <v>11.3276286442922</v>
      </c>
      <c r="C16" s="74">
        <f>SUM((C17:C26),(F6:F13),(F15:F26))</f>
        <v>12748</v>
      </c>
      <c r="D16" s="251" t="s">
        <v>23</v>
      </c>
      <c r="E16" s="68">
        <v>0.0613</v>
      </c>
      <c r="F16" s="250">
        <v>69</v>
      </c>
      <c r="H16" s="66" t="s">
        <v>27</v>
      </c>
    </row>
    <row r="17" spans="1:6" s="66" customFormat="1" ht="15.75" customHeight="1">
      <c r="A17" s="251" t="s">
        <v>5</v>
      </c>
      <c r="B17" s="68">
        <v>0.4958</v>
      </c>
      <c r="C17" s="259">
        <v>558</v>
      </c>
      <c r="D17" s="251" t="s">
        <v>97</v>
      </c>
      <c r="E17" s="68" t="s">
        <v>285</v>
      </c>
      <c r="F17" s="250" t="s">
        <v>285</v>
      </c>
    </row>
    <row r="18" spans="1:6" s="66" customFormat="1" ht="15.75" customHeight="1">
      <c r="A18" s="251" t="s">
        <v>22</v>
      </c>
      <c r="B18" s="70">
        <v>0.0622</v>
      </c>
      <c r="C18" s="259">
        <v>70</v>
      </c>
      <c r="D18" s="251" t="s">
        <v>16</v>
      </c>
      <c r="E18" s="68">
        <v>0.199</v>
      </c>
      <c r="F18" s="250">
        <v>224</v>
      </c>
    </row>
    <row r="19" spans="1:6" s="66" customFormat="1" ht="15.75" customHeight="1">
      <c r="A19" s="251" t="s">
        <v>6</v>
      </c>
      <c r="B19" s="70">
        <v>0.2248</v>
      </c>
      <c r="C19" s="259">
        <v>253</v>
      </c>
      <c r="D19" s="251" t="s">
        <v>246</v>
      </c>
      <c r="E19" s="68">
        <v>0.3617</v>
      </c>
      <c r="F19" s="250">
        <v>407</v>
      </c>
    </row>
    <row r="20" spans="1:6" ht="15.75" customHeight="1">
      <c r="A20" s="251" t="s">
        <v>281</v>
      </c>
      <c r="B20" s="70" t="s">
        <v>285</v>
      </c>
      <c r="C20" s="75" t="s">
        <v>285</v>
      </c>
      <c r="D20" s="251" t="s">
        <v>24</v>
      </c>
      <c r="E20" s="68">
        <v>0.3554</v>
      </c>
      <c r="F20" s="250">
        <v>400</v>
      </c>
    </row>
    <row r="21" spans="1:6" ht="15.75" customHeight="1">
      <c r="A21" s="251" t="s">
        <v>222</v>
      </c>
      <c r="B21" s="70" t="s">
        <v>285</v>
      </c>
      <c r="C21" s="76" t="s">
        <v>285</v>
      </c>
      <c r="D21" s="251" t="s">
        <v>66</v>
      </c>
      <c r="E21" s="68">
        <v>0.5118</v>
      </c>
      <c r="F21" s="250">
        <v>576</v>
      </c>
    </row>
    <row r="22" spans="1:7" ht="15.75" customHeight="1">
      <c r="A22" s="251" t="s">
        <v>48</v>
      </c>
      <c r="B22" s="68">
        <v>0.1777</v>
      </c>
      <c r="C22" s="259">
        <v>200</v>
      </c>
      <c r="D22" s="251" t="s">
        <v>25</v>
      </c>
      <c r="E22" s="68">
        <v>0.3572</v>
      </c>
      <c r="F22" s="250">
        <v>402</v>
      </c>
      <c r="G22" s="64" t="s">
        <v>27</v>
      </c>
    </row>
    <row r="23" spans="1:6" ht="15.75" customHeight="1">
      <c r="A23" s="252" t="s">
        <v>29</v>
      </c>
      <c r="B23" s="71">
        <v>0.4452</v>
      </c>
      <c r="C23" s="250">
        <v>501</v>
      </c>
      <c r="D23" s="257" t="s">
        <v>182</v>
      </c>
      <c r="E23" s="68">
        <v>3.3811</v>
      </c>
      <c r="F23" s="250">
        <v>3805</v>
      </c>
    </row>
    <row r="24" spans="1:6" ht="15.75" customHeight="1">
      <c r="A24" s="253" t="s">
        <v>7</v>
      </c>
      <c r="B24" s="70">
        <v>0.4247</v>
      </c>
      <c r="C24" s="250">
        <v>478</v>
      </c>
      <c r="D24" s="257" t="s">
        <v>50</v>
      </c>
      <c r="E24" s="68">
        <v>0.2977</v>
      </c>
      <c r="F24" s="250">
        <v>335</v>
      </c>
    </row>
    <row r="25" spans="1:6" ht="15.75" customHeight="1">
      <c r="A25" s="253" t="s">
        <v>8</v>
      </c>
      <c r="B25" s="68">
        <v>0.9739</v>
      </c>
      <c r="C25" s="261">
        <v>1096</v>
      </c>
      <c r="D25" s="251" t="s">
        <v>183</v>
      </c>
      <c r="E25" s="68">
        <v>0.4007</v>
      </c>
      <c r="F25" s="250">
        <v>451</v>
      </c>
    </row>
    <row r="26" spans="1:6" ht="15.75" customHeight="1" thickBot="1">
      <c r="A26" s="254" t="s">
        <v>9</v>
      </c>
      <c r="B26" s="255">
        <v>0.4709</v>
      </c>
      <c r="C26" s="262">
        <v>530</v>
      </c>
      <c r="D26" s="263" t="s">
        <v>26</v>
      </c>
      <c r="E26" s="255">
        <v>0.2195</v>
      </c>
      <c r="F26" s="256">
        <v>247</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2.3</v>
      </c>
      <c r="C6" s="188">
        <v>6.6</v>
      </c>
      <c r="D6" s="189">
        <v>6.3</v>
      </c>
      <c r="E6" s="188">
        <v>21.2</v>
      </c>
      <c r="F6" s="189">
        <v>88.3</v>
      </c>
      <c r="G6" s="188">
        <v>6.8</v>
      </c>
      <c r="H6" s="190">
        <v>1.5</v>
      </c>
      <c r="I6" s="190">
        <v>9.6</v>
      </c>
    </row>
    <row r="7" spans="1:9" ht="27.75" customHeight="1">
      <c r="A7" s="12" t="s">
        <v>3</v>
      </c>
      <c r="B7" s="203">
        <v>1.8</v>
      </c>
      <c r="C7" s="191">
        <v>5.9</v>
      </c>
      <c r="D7" s="192">
        <v>6.3</v>
      </c>
      <c r="E7" s="191">
        <v>21.7</v>
      </c>
      <c r="F7" s="192">
        <v>87.9</v>
      </c>
      <c r="G7" s="191">
        <v>7.3</v>
      </c>
      <c r="H7" s="193">
        <v>1.5</v>
      </c>
      <c r="I7" s="193">
        <v>9.8</v>
      </c>
    </row>
    <row r="8" spans="1:9" ht="12" customHeight="1">
      <c r="A8" s="135" t="s">
        <v>249</v>
      </c>
      <c r="B8" s="200">
        <v>1.9</v>
      </c>
      <c r="C8" s="158">
        <v>5.5</v>
      </c>
      <c r="D8" s="159">
        <v>5.8</v>
      </c>
      <c r="E8" s="158">
        <v>20.2</v>
      </c>
      <c r="F8" s="159">
        <v>89.1</v>
      </c>
      <c r="G8" s="161">
        <v>7.1</v>
      </c>
      <c r="H8" s="162">
        <v>1.7</v>
      </c>
      <c r="I8" s="162">
        <v>10.1</v>
      </c>
    </row>
    <row r="9" spans="1:9" ht="12" customHeight="1">
      <c r="A9" s="135" t="s">
        <v>250</v>
      </c>
      <c r="B9" s="200">
        <v>1.4</v>
      </c>
      <c r="C9" s="158">
        <v>13</v>
      </c>
      <c r="D9" s="159">
        <v>7.5</v>
      </c>
      <c r="E9" s="158">
        <v>34.8</v>
      </c>
      <c r="F9" s="159">
        <v>78.9</v>
      </c>
      <c r="G9" s="161">
        <v>8.4</v>
      </c>
      <c r="H9" s="162">
        <v>0</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5.8</v>
      </c>
      <c r="C17" s="165">
        <v>11.6</v>
      </c>
      <c r="D17" s="166">
        <v>6.6</v>
      </c>
      <c r="E17" s="165">
        <v>15.8</v>
      </c>
      <c r="F17" s="166">
        <v>91.1</v>
      </c>
      <c r="G17" s="168">
        <v>3</v>
      </c>
      <c r="H17" s="169">
        <v>1</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6.4</v>
      </c>
      <c r="C6" s="195">
        <v>2.9</v>
      </c>
      <c r="D6" s="188">
        <v>16.5</v>
      </c>
      <c r="E6" s="189">
        <v>19.1</v>
      </c>
      <c r="F6" s="188">
        <v>5.7</v>
      </c>
      <c r="G6" s="189">
        <v>8.6</v>
      </c>
      <c r="H6" s="188">
        <v>10.7</v>
      </c>
      <c r="I6" s="190">
        <v>16.2</v>
      </c>
    </row>
    <row r="7" spans="1:9" ht="27.75" customHeight="1">
      <c r="A7" s="12" t="s">
        <v>3</v>
      </c>
      <c r="B7" s="196">
        <v>5.3</v>
      </c>
      <c r="C7" s="197">
        <v>2.6</v>
      </c>
      <c r="D7" s="191">
        <v>15.5</v>
      </c>
      <c r="E7" s="192">
        <v>17.9</v>
      </c>
      <c r="F7" s="191">
        <v>4.7</v>
      </c>
      <c r="G7" s="192">
        <v>7.7</v>
      </c>
      <c r="H7" s="191">
        <v>9.7</v>
      </c>
      <c r="I7" s="193">
        <v>15</v>
      </c>
    </row>
    <row r="8" spans="1:9" ht="12" customHeight="1">
      <c r="A8" s="135" t="s">
        <v>249</v>
      </c>
      <c r="B8" s="156">
        <v>2.8</v>
      </c>
      <c r="C8" s="157">
        <v>1.3</v>
      </c>
      <c r="D8" s="158">
        <v>11.2</v>
      </c>
      <c r="E8" s="159">
        <v>13.6</v>
      </c>
      <c r="F8" s="158">
        <v>2.6</v>
      </c>
      <c r="G8" s="160">
        <v>4.2</v>
      </c>
      <c r="H8" s="161">
        <v>5.6</v>
      </c>
      <c r="I8" s="162">
        <v>10.8</v>
      </c>
    </row>
    <row r="9" spans="1:9" ht="12" customHeight="1">
      <c r="A9" s="135" t="s">
        <v>250</v>
      </c>
      <c r="B9" s="156">
        <v>24.5</v>
      </c>
      <c r="C9" s="157">
        <v>13.2</v>
      </c>
      <c r="D9" s="158">
        <v>50.4</v>
      </c>
      <c r="E9" s="159">
        <v>52.2</v>
      </c>
      <c r="F9" s="158">
        <v>22.4</v>
      </c>
      <c r="G9" s="160">
        <v>36.1</v>
      </c>
      <c r="H9" s="161">
        <v>42.3</v>
      </c>
      <c r="I9" s="162">
        <v>48.7</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14.9</v>
      </c>
      <c r="C17" s="164">
        <v>5.5</v>
      </c>
      <c r="D17" s="165">
        <v>24.6</v>
      </c>
      <c r="E17" s="166">
        <v>28.2</v>
      </c>
      <c r="F17" s="165">
        <v>13.1</v>
      </c>
      <c r="G17" s="167">
        <v>16</v>
      </c>
      <c r="H17" s="168">
        <v>18.9</v>
      </c>
      <c r="I17" s="169">
        <v>25.6</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8.7</v>
      </c>
      <c r="D6" s="188">
        <v>3.3</v>
      </c>
      <c r="E6" s="189" t="s">
        <v>285</v>
      </c>
      <c r="F6" s="188">
        <v>26.8</v>
      </c>
      <c r="G6" s="190">
        <v>12.6</v>
      </c>
      <c r="H6" s="2"/>
      <c r="I6" s="2"/>
      <c r="J6" s="2"/>
    </row>
    <row r="7" spans="1:10" ht="27.75" customHeight="1">
      <c r="A7" s="12" t="s">
        <v>3</v>
      </c>
      <c r="B7" s="196" t="s">
        <v>285</v>
      </c>
      <c r="C7" s="197">
        <v>4.7</v>
      </c>
      <c r="D7" s="191">
        <v>2.3</v>
      </c>
      <c r="E7" s="192" t="s">
        <v>285</v>
      </c>
      <c r="F7" s="191">
        <v>25.7</v>
      </c>
      <c r="G7" s="193">
        <v>11</v>
      </c>
      <c r="H7" s="2"/>
      <c r="I7" s="2"/>
      <c r="J7" s="2"/>
    </row>
    <row r="8" spans="1:7" ht="12" customHeight="1">
      <c r="A8" s="135" t="s">
        <v>249</v>
      </c>
      <c r="B8" s="156" t="s">
        <v>285</v>
      </c>
      <c r="C8" s="157">
        <v>3.2</v>
      </c>
      <c r="D8" s="158">
        <v>1.8</v>
      </c>
      <c r="E8" s="160" t="s">
        <v>285</v>
      </c>
      <c r="F8" s="161">
        <v>19.6</v>
      </c>
      <c r="G8" s="162">
        <v>10</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v>10.4</v>
      </c>
      <c r="E17" s="167" t="s">
        <v>285</v>
      </c>
      <c r="F17" s="168" t="s">
        <v>285</v>
      </c>
      <c r="G17" s="169">
        <v>24.8</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1.5</v>
      </c>
      <c r="C6" s="188">
        <v>0.4</v>
      </c>
      <c r="D6" s="208">
        <v>24.5</v>
      </c>
      <c r="E6" s="209">
        <v>5.6</v>
      </c>
      <c r="F6" s="208">
        <v>9.6</v>
      </c>
      <c r="G6" s="190">
        <v>3.7</v>
      </c>
      <c r="H6" s="189">
        <v>47.2</v>
      </c>
      <c r="I6" s="188">
        <v>18.1</v>
      </c>
    </row>
    <row r="7" spans="1:12" ht="27.75" customHeight="1">
      <c r="A7" s="12" t="s">
        <v>3</v>
      </c>
      <c r="B7" s="192">
        <v>0.6</v>
      </c>
      <c r="C7" s="191">
        <v>0.5</v>
      </c>
      <c r="D7" s="210" t="s">
        <v>285</v>
      </c>
      <c r="E7" s="191">
        <v>5.3</v>
      </c>
      <c r="F7" s="203">
        <v>8.6</v>
      </c>
      <c r="G7" s="193">
        <v>3.9</v>
      </c>
      <c r="H7" s="211" t="s">
        <v>285</v>
      </c>
      <c r="I7" s="191">
        <v>17.9</v>
      </c>
      <c r="L7" s="1" t="s">
        <v>27</v>
      </c>
    </row>
    <row r="8" spans="1:11" ht="12" customHeight="1">
      <c r="A8" s="135" t="s">
        <v>249</v>
      </c>
      <c r="B8" s="159">
        <v>0.6</v>
      </c>
      <c r="C8" s="158">
        <v>0.5</v>
      </c>
      <c r="D8" s="212" t="s">
        <v>285</v>
      </c>
      <c r="E8" s="158" t="s">
        <v>285</v>
      </c>
      <c r="F8" s="205">
        <v>7.8</v>
      </c>
      <c r="G8" s="162">
        <v>3.7</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8.6</v>
      </c>
      <c r="C17" s="165" t="s">
        <v>285</v>
      </c>
      <c r="D17" s="204">
        <v>25.1</v>
      </c>
      <c r="E17" s="165" t="s">
        <v>285</v>
      </c>
      <c r="F17" s="214">
        <v>17.9</v>
      </c>
      <c r="G17" s="169" t="s">
        <v>285</v>
      </c>
      <c r="H17" s="166">
        <v>47.3</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2.5</v>
      </c>
      <c r="C6" s="188" t="s">
        <v>285</v>
      </c>
      <c r="D6" s="189" t="s">
        <v>285</v>
      </c>
      <c r="E6" s="188">
        <v>6</v>
      </c>
      <c r="F6" s="189">
        <v>12.1</v>
      </c>
      <c r="G6" s="188" t="s">
        <v>285</v>
      </c>
      <c r="H6" s="208" t="s">
        <v>285</v>
      </c>
      <c r="I6" s="190">
        <v>18.6</v>
      </c>
    </row>
    <row r="7" spans="1:9" ht="27.75" customHeight="1">
      <c r="A7" s="12" t="s">
        <v>3</v>
      </c>
      <c r="B7" s="203">
        <v>2.4</v>
      </c>
      <c r="C7" s="191" t="s">
        <v>285</v>
      </c>
      <c r="D7" s="192" t="s">
        <v>285</v>
      </c>
      <c r="E7" s="191">
        <v>5.3</v>
      </c>
      <c r="F7" s="192">
        <v>11.6</v>
      </c>
      <c r="G7" s="191" t="s">
        <v>285</v>
      </c>
      <c r="H7" s="203" t="s">
        <v>285</v>
      </c>
      <c r="I7" s="193">
        <v>17.9</v>
      </c>
    </row>
    <row r="8" spans="1:9" ht="12" customHeight="1">
      <c r="A8" s="135" t="s">
        <v>249</v>
      </c>
      <c r="B8" s="200">
        <v>1.9</v>
      </c>
      <c r="C8" s="158" t="s">
        <v>285</v>
      </c>
      <c r="D8" s="159" t="s">
        <v>285</v>
      </c>
      <c r="E8" s="158">
        <v>2.8</v>
      </c>
      <c r="F8" s="159">
        <v>10.4</v>
      </c>
      <c r="G8" s="161" t="s">
        <v>285</v>
      </c>
      <c r="H8" s="205" t="s">
        <v>285</v>
      </c>
      <c r="I8" s="162">
        <v>13.6</v>
      </c>
    </row>
    <row r="9" spans="1:10" ht="12" customHeight="1">
      <c r="A9" s="135" t="s">
        <v>250</v>
      </c>
      <c r="B9" s="200">
        <v>10.3</v>
      </c>
      <c r="C9" s="158" t="s">
        <v>285</v>
      </c>
      <c r="D9" s="159" t="s">
        <v>285</v>
      </c>
      <c r="E9" s="158">
        <v>24.5</v>
      </c>
      <c r="F9" s="159">
        <v>29.9</v>
      </c>
      <c r="G9" s="161" t="s">
        <v>285</v>
      </c>
      <c r="H9" s="205" t="s">
        <v>285</v>
      </c>
      <c r="I9" s="162">
        <v>52.2</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3.1</v>
      </c>
      <c r="C17" s="165" t="s">
        <v>285</v>
      </c>
      <c r="D17" s="166" t="s">
        <v>285</v>
      </c>
      <c r="E17" s="165">
        <v>12.1</v>
      </c>
      <c r="F17" s="166">
        <v>16.9</v>
      </c>
      <c r="G17" s="168" t="s">
        <v>285</v>
      </c>
      <c r="H17" s="214" t="s">
        <v>285</v>
      </c>
      <c r="I17" s="169">
        <v>24.3</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46.9</v>
      </c>
      <c r="C6" s="189">
        <v>69</v>
      </c>
      <c r="D6" s="188">
        <v>8</v>
      </c>
      <c r="E6" s="189">
        <v>74.7</v>
      </c>
      <c r="F6" s="188">
        <v>29.8</v>
      </c>
      <c r="G6" s="208">
        <v>33.2</v>
      </c>
      <c r="H6" s="189">
        <v>99</v>
      </c>
      <c r="I6" s="188">
        <v>14.1</v>
      </c>
      <c r="J6" s="208">
        <v>5.1</v>
      </c>
      <c r="K6" s="190">
        <v>5.7</v>
      </c>
    </row>
    <row r="7" spans="1:11" ht="27.75" customHeight="1">
      <c r="A7" s="12" t="s">
        <v>3</v>
      </c>
      <c r="B7" s="203">
        <v>43.5</v>
      </c>
      <c r="C7" s="192">
        <v>69.3</v>
      </c>
      <c r="D7" s="191">
        <v>5.4</v>
      </c>
      <c r="E7" s="192">
        <v>76.6</v>
      </c>
      <c r="F7" s="191">
        <v>20.9</v>
      </c>
      <c r="G7" s="203">
        <v>32.7</v>
      </c>
      <c r="H7" s="192">
        <v>98.9</v>
      </c>
      <c r="I7" s="191">
        <v>14.1</v>
      </c>
      <c r="J7" s="203">
        <v>4.6</v>
      </c>
      <c r="K7" s="193">
        <v>4.2</v>
      </c>
    </row>
    <row r="8" spans="1:11" ht="12" customHeight="1">
      <c r="A8" s="135" t="s">
        <v>249</v>
      </c>
      <c r="B8" s="200" t="s">
        <v>285</v>
      </c>
      <c r="C8" s="159" t="s">
        <v>285</v>
      </c>
      <c r="D8" s="158" t="s">
        <v>285</v>
      </c>
      <c r="E8" s="159" t="s">
        <v>285</v>
      </c>
      <c r="F8" s="158" t="s">
        <v>285</v>
      </c>
      <c r="G8" s="200">
        <v>32</v>
      </c>
      <c r="H8" s="159">
        <v>99.2</v>
      </c>
      <c r="I8" s="161">
        <v>13.5</v>
      </c>
      <c r="J8" s="205">
        <v>4</v>
      </c>
      <c r="K8" s="162">
        <v>3.2</v>
      </c>
    </row>
    <row r="9" spans="1:11" ht="12" customHeight="1">
      <c r="A9" s="135" t="s">
        <v>250</v>
      </c>
      <c r="B9" s="200" t="s">
        <v>285</v>
      </c>
      <c r="C9" s="159" t="s">
        <v>285</v>
      </c>
      <c r="D9" s="158" t="s">
        <v>285</v>
      </c>
      <c r="E9" s="159" t="s">
        <v>285</v>
      </c>
      <c r="F9" s="158" t="s">
        <v>285</v>
      </c>
      <c r="G9" s="200">
        <v>40.6</v>
      </c>
      <c r="H9" s="159">
        <v>95.6</v>
      </c>
      <c r="I9" s="161">
        <v>21.7</v>
      </c>
      <c r="J9" s="205">
        <v>11.9</v>
      </c>
      <c r="K9" s="162">
        <v>14.2</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38.1</v>
      </c>
      <c r="H17" s="166">
        <v>100</v>
      </c>
      <c r="I17" s="168">
        <v>14.1</v>
      </c>
      <c r="J17" s="214">
        <v>9.5</v>
      </c>
      <c r="K17" s="169">
        <v>18.2</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40.9</v>
      </c>
      <c r="C6" s="189">
        <v>87.6</v>
      </c>
      <c r="D6" s="188">
        <v>21.3</v>
      </c>
      <c r="E6" s="189">
        <v>42.1</v>
      </c>
      <c r="F6" s="188">
        <v>21</v>
      </c>
      <c r="G6" s="208">
        <v>33</v>
      </c>
      <c r="H6" s="189">
        <v>99.3</v>
      </c>
      <c r="I6" s="188">
        <v>11.9</v>
      </c>
      <c r="J6" s="208">
        <v>1.8</v>
      </c>
      <c r="K6" s="190">
        <v>4.2</v>
      </c>
    </row>
    <row r="7" spans="1:11" ht="27.75" customHeight="1">
      <c r="A7" s="12" t="s">
        <v>3</v>
      </c>
      <c r="B7" s="203">
        <v>38.7</v>
      </c>
      <c r="C7" s="192">
        <v>88.5</v>
      </c>
      <c r="D7" s="191">
        <v>21</v>
      </c>
      <c r="E7" s="192">
        <v>40.2</v>
      </c>
      <c r="F7" s="191">
        <v>16</v>
      </c>
      <c r="G7" s="203">
        <v>32.6</v>
      </c>
      <c r="H7" s="192">
        <v>99.2</v>
      </c>
      <c r="I7" s="191">
        <v>12</v>
      </c>
      <c r="J7" s="203">
        <v>1.4</v>
      </c>
      <c r="K7" s="193">
        <v>3</v>
      </c>
    </row>
    <row r="8" spans="1:11" ht="12" customHeight="1">
      <c r="A8" s="135" t="s">
        <v>249</v>
      </c>
      <c r="B8" s="200">
        <v>36</v>
      </c>
      <c r="C8" s="159">
        <v>91.8</v>
      </c>
      <c r="D8" s="158">
        <v>23.1</v>
      </c>
      <c r="E8" s="159">
        <v>37.7</v>
      </c>
      <c r="F8" s="158">
        <v>10.6</v>
      </c>
      <c r="G8" s="200">
        <v>32.1</v>
      </c>
      <c r="H8" s="159">
        <v>99.3</v>
      </c>
      <c r="I8" s="161">
        <v>11.5</v>
      </c>
      <c r="J8" s="205">
        <v>1.5</v>
      </c>
      <c r="K8" s="162">
        <v>2.7</v>
      </c>
    </row>
    <row r="9" spans="1:11" ht="12" customHeight="1">
      <c r="A9" s="135" t="s">
        <v>250</v>
      </c>
      <c r="B9" s="200">
        <v>44.9</v>
      </c>
      <c r="C9" s="159">
        <v>79.8</v>
      </c>
      <c r="D9" s="158">
        <v>15.9</v>
      </c>
      <c r="E9" s="159">
        <v>48.3</v>
      </c>
      <c r="F9" s="158">
        <v>27.9</v>
      </c>
      <c r="G9" s="200">
        <v>40.1</v>
      </c>
      <c r="H9" s="159">
        <v>98.7</v>
      </c>
      <c r="I9" s="161">
        <v>20.3</v>
      </c>
      <c r="J9" s="205">
        <v>0</v>
      </c>
      <c r="K9" s="162">
        <v>8.2</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36.4</v>
      </c>
      <c r="H17" s="166">
        <v>100</v>
      </c>
      <c r="I17" s="168">
        <v>10.8</v>
      </c>
      <c r="J17" s="214">
        <v>5.4</v>
      </c>
      <c r="K17" s="169">
        <v>15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81.2</v>
      </c>
      <c r="C6" s="188">
        <v>13.7</v>
      </c>
      <c r="D6" s="189">
        <v>9.5</v>
      </c>
      <c r="E6" s="188">
        <v>7.4</v>
      </c>
    </row>
    <row r="7" spans="1:5" ht="27.75" customHeight="1">
      <c r="A7" s="12" t="s">
        <v>3</v>
      </c>
      <c r="B7" s="203">
        <v>83.4</v>
      </c>
      <c r="C7" s="191">
        <v>13.6</v>
      </c>
      <c r="D7" s="192">
        <v>8.3</v>
      </c>
      <c r="E7" s="191">
        <v>5.3</v>
      </c>
    </row>
    <row r="8" spans="1:5" ht="12" customHeight="1">
      <c r="A8" s="135" t="s">
        <v>249</v>
      </c>
      <c r="B8" s="200">
        <v>88.7</v>
      </c>
      <c r="C8" s="158">
        <v>13.1</v>
      </c>
      <c r="D8" s="159">
        <v>6.4</v>
      </c>
      <c r="E8" s="158">
        <v>3.8</v>
      </c>
    </row>
    <row r="9" spans="1:5" ht="12" customHeight="1">
      <c r="A9" s="135" t="s">
        <v>250</v>
      </c>
      <c r="B9" s="200">
        <v>41.6</v>
      </c>
      <c r="C9" s="158">
        <v>18</v>
      </c>
      <c r="D9" s="159">
        <v>25.2</v>
      </c>
      <c r="E9" s="158">
        <v>18.5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64.2</v>
      </c>
      <c r="C17" s="165">
        <v>14.3</v>
      </c>
      <c r="D17" s="166">
        <v>18.3</v>
      </c>
      <c r="E17" s="165">
        <v>23.6</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41</v>
      </c>
      <c r="C5" s="279">
        <v>71.8</v>
      </c>
      <c r="D5" s="280">
        <v>25</v>
      </c>
      <c r="E5" s="278">
        <v>1.1</v>
      </c>
      <c r="F5" s="282">
        <v>61.9</v>
      </c>
      <c r="G5" s="283">
        <v>2</v>
      </c>
      <c r="H5" s="285">
        <v>72.9</v>
      </c>
      <c r="I5" s="280">
        <v>88.8</v>
      </c>
    </row>
    <row r="6" spans="1:9" ht="27.75" customHeight="1">
      <c r="A6" s="12" t="s">
        <v>3</v>
      </c>
      <c r="B6" s="84">
        <v>39.1</v>
      </c>
      <c r="C6" s="85">
        <v>69.3</v>
      </c>
      <c r="D6" s="86">
        <v>24.6</v>
      </c>
      <c r="E6" s="84">
        <v>1.3</v>
      </c>
      <c r="F6" s="86">
        <v>65.5</v>
      </c>
      <c r="G6" s="87">
        <v>1.8</v>
      </c>
      <c r="H6" s="224">
        <v>70.6</v>
      </c>
      <c r="I6" s="86">
        <v>92</v>
      </c>
    </row>
    <row r="7" spans="1:9" ht="12" customHeight="1">
      <c r="A7" s="135" t="s">
        <v>249</v>
      </c>
      <c r="B7" s="88">
        <v>37.2</v>
      </c>
      <c r="C7" s="89">
        <v>69.9</v>
      </c>
      <c r="D7" s="90">
        <v>24.8</v>
      </c>
      <c r="E7" s="88">
        <v>1</v>
      </c>
      <c r="F7" s="90">
        <v>64.9</v>
      </c>
      <c r="G7" s="91">
        <v>2</v>
      </c>
      <c r="H7" s="225">
        <v>70.9</v>
      </c>
      <c r="I7" s="90">
        <v>91.7</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2"/>
  <sheetViews>
    <sheetView zoomScale="90" zoomScaleNormal="90" workbookViewId="0" topLeftCell="A1">
      <selection activeCell="C31" sqref="C31"/>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2195</v>
      </c>
      <c r="C5" s="132">
        <f aca="true" t="shared" si="0" ref="C5:I5">(C6+C16)</f>
        <v>5339</v>
      </c>
      <c r="D5" s="128">
        <f t="shared" si="0"/>
        <v>1636</v>
      </c>
      <c r="E5" s="123">
        <f t="shared" si="0"/>
        <v>81</v>
      </c>
      <c r="F5" s="124">
        <f t="shared" si="0"/>
        <v>4055</v>
      </c>
      <c r="G5" s="290">
        <f t="shared" si="0"/>
        <v>129</v>
      </c>
      <c r="H5" s="125">
        <f t="shared" si="0"/>
        <v>5420</v>
      </c>
      <c r="I5" s="287">
        <f t="shared" si="0"/>
        <v>5820</v>
      </c>
    </row>
    <row r="6" spans="1:9" ht="27.75" customHeight="1">
      <c r="A6" s="12" t="s">
        <v>3</v>
      </c>
      <c r="B6" s="105">
        <f>SUM(B7:B15)</f>
        <v>1830</v>
      </c>
      <c r="C6" s="133">
        <f aca="true" t="shared" si="1" ref="C6:I6">SUM(C7:C15)</f>
        <v>4483</v>
      </c>
      <c r="D6" s="129">
        <f t="shared" si="1"/>
        <v>1383</v>
      </c>
      <c r="E6" s="105">
        <f t="shared" si="1"/>
        <v>81</v>
      </c>
      <c r="F6" s="106">
        <f t="shared" si="1"/>
        <v>3680</v>
      </c>
      <c r="G6" s="291">
        <f t="shared" si="1"/>
        <v>103</v>
      </c>
      <c r="H6" s="125">
        <f t="shared" si="1"/>
        <v>4564</v>
      </c>
      <c r="I6" s="124">
        <f t="shared" si="1"/>
        <v>5166</v>
      </c>
    </row>
    <row r="7" spans="1:9" ht="12" customHeight="1">
      <c r="A7" s="135" t="s">
        <v>249</v>
      </c>
      <c r="B7" s="107">
        <v>1528</v>
      </c>
      <c r="C7" s="108">
        <v>4050</v>
      </c>
      <c r="D7" s="131">
        <v>1179</v>
      </c>
      <c r="E7" s="107">
        <v>59</v>
      </c>
      <c r="F7" s="109">
        <v>3079</v>
      </c>
      <c r="G7" s="292">
        <v>95</v>
      </c>
      <c r="H7" s="115">
        <v>4109</v>
      </c>
      <c r="I7" s="109">
        <v>4353</v>
      </c>
    </row>
    <row r="8" spans="1:9" ht="12" customHeight="1">
      <c r="A8" s="135" t="s">
        <v>250</v>
      </c>
      <c r="B8" s="110">
        <v>136</v>
      </c>
      <c r="C8" s="111">
        <v>322</v>
      </c>
      <c r="D8" s="112">
        <v>190</v>
      </c>
      <c r="E8" s="110">
        <v>22</v>
      </c>
      <c r="F8" s="112">
        <v>449</v>
      </c>
      <c r="G8" s="293">
        <v>0</v>
      </c>
      <c r="H8" s="115">
        <v>344</v>
      </c>
      <c r="I8" s="109">
        <v>639</v>
      </c>
    </row>
    <row r="9" spans="1:9" ht="12" customHeight="1">
      <c r="A9" s="151" t="s">
        <v>218</v>
      </c>
      <c r="B9" s="110">
        <v>15</v>
      </c>
      <c r="C9" s="111">
        <v>18</v>
      </c>
      <c r="D9" s="112">
        <v>0</v>
      </c>
      <c r="E9" s="110">
        <v>0</v>
      </c>
      <c r="F9" s="112">
        <v>0</v>
      </c>
      <c r="G9" s="293">
        <v>0</v>
      </c>
      <c r="H9" s="115">
        <v>18</v>
      </c>
      <c r="I9" s="109">
        <v>0</v>
      </c>
    </row>
    <row r="10" spans="1:9" ht="12" customHeight="1">
      <c r="A10" s="151" t="s">
        <v>219</v>
      </c>
      <c r="B10" s="110">
        <v>0</v>
      </c>
      <c r="C10" s="111">
        <v>0</v>
      </c>
      <c r="D10" s="112">
        <v>14</v>
      </c>
      <c r="E10" s="110">
        <v>0</v>
      </c>
      <c r="F10" s="112">
        <v>0</v>
      </c>
      <c r="G10" s="293">
        <v>0</v>
      </c>
      <c r="H10" s="115">
        <v>0</v>
      </c>
      <c r="I10" s="109">
        <v>14</v>
      </c>
    </row>
    <row r="11" spans="1:9" ht="12" customHeight="1">
      <c r="A11" s="135" t="s">
        <v>251</v>
      </c>
      <c r="B11" s="110">
        <v>30</v>
      </c>
      <c r="C11" s="111">
        <v>0</v>
      </c>
      <c r="D11" s="112">
        <v>0</v>
      </c>
      <c r="E11" s="110">
        <v>0</v>
      </c>
      <c r="F11" s="112">
        <v>48</v>
      </c>
      <c r="G11" s="293">
        <v>8</v>
      </c>
      <c r="H11" s="115">
        <v>0</v>
      </c>
      <c r="I11" s="109">
        <v>56</v>
      </c>
    </row>
    <row r="12" spans="1:9" ht="12" customHeight="1">
      <c r="A12" s="135" t="s">
        <v>252</v>
      </c>
      <c r="B12" s="110">
        <v>62</v>
      </c>
      <c r="C12" s="111">
        <v>14</v>
      </c>
      <c r="D12" s="112">
        <v>0</v>
      </c>
      <c r="E12" s="110">
        <v>0</v>
      </c>
      <c r="F12" s="112">
        <v>40</v>
      </c>
      <c r="G12" s="293">
        <v>0</v>
      </c>
      <c r="H12" s="115">
        <v>14</v>
      </c>
      <c r="I12" s="109">
        <v>40</v>
      </c>
    </row>
    <row r="13" spans="1:9" ht="12" customHeight="1">
      <c r="A13" s="135" t="s">
        <v>253</v>
      </c>
      <c r="B13" s="110">
        <v>41</v>
      </c>
      <c r="C13" s="111">
        <v>47</v>
      </c>
      <c r="D13" s="112">
        <v>0</v>
      </c>
      <c r="E13" s="110">
        <v>0</v>
      </c>
      <c r="F13" s="112">
        <v>22</v>
      </c>
      <c r="G13" s="293">
        <v>0</v>
      </c>
      <c r="H13" s="115">
        <v>47</v>
      </c>
      <c r="I13" s="109">
        <v>22</v>
      </c>
    </row>
    <row r="14" spans="1:9" ht="12" customHeight="1">
      <c r="A14" s="135" t="s">
        <v>254</v>
      </c>
      <c r="B14" s="110">
        <v>0</v>
      </c>
      <c r="C14" s="111">
        <v>0</v>
      </c>
      <c r="D14" s="286">
        <v>0</v>
      </c>
      <c r="E14" s="110">
        <v>0</v>
      </c>
      <c r="F14" s="112">
        <v>16</v>
      </c>
      <c r="G14" s="293">
        <v>0</v>
      </c>
      <c r="H14" s="115">
        <v>0</v>
      </c>
      <c r="I14" s="109">
        <v>16</v>
      </c>
    </row>
    <row r="15" spans="1:9" ht="12" customHeight="1">
      <c r="A15" s="135" t="s">
        <v>258</v>
      </c>
      <c r="B15" s="110">
        <v>18</v>
      </c>
      <c r="C15" s="111">
        <v>32</v>
      </c>
      <c r="D15" s="112">
        <v>0</v>
      </c>
      <c r="E15" s="110">
        <v>0</v>
      </c>
      <c r="F15" s="112">
        <v>26</v>
      </c>
      <c r="G15" s="293">
        <v>0</v>
      </c>
      <c r="H15" s="115">
        <v>32</v>
      </c>
      <c r="I15" s="109">
        <v>26</v>
      </c>
    </row>
    <row r="16" spans="1:9" ht="27.75" customHeight="1">
      <c r="A16" s="13" t="s">
        <v>4</v>
      </c>
      <c r="B16" s="113">
        <f>SUM(B17:B28)+SUM(B30:B40)</f>
        <v>365</v>
      </c>
      <c r="C16" s="122">
        <f>SUM(C17:C28)+SUM(C30:C40)</f>
        <v>856</v>
      </c>
      <c r="D16" s="134">
        <f>SUM(D17:D28)+SUM(D30:D40)</f>
        <v>253</v>
      </c>
      <c r="E16" s="113">
        <f>SUM(E17:E28)+SUM(E30:E40)</f>
        <v>0</v>
      </c>
      <c r="F16" s="134">
        <f>SUM(F17:F28)+SUM(F30:F40)</f>
        <v>375</v>
      </c>
      <c r="G16" s="294">
        <f>SUM(G17:G28)+SUM(G30:G40)</f>
        <v>26</v>
      </c>
      <c r="H16" s="114">
        <f>SUM(H17:H28)+SUM(H30:H40)</f>
        <v>856</v>
      </c>
      <c r="I16" s="106">
        <f>SUM(I17:I28)+SUM(I30:I40)</f>
        <v>654</v>
      </c>
    </row>
    <row r="17" spans="1:9" ht="12" customHeight="1">
      <c r="A17" s="135" t="s">
        <v>223</v>
      </c>
      <c r="B17" s="230">
        <v>64</v>
      </c>
      <c r="C17" s="231">
        <v>74</v>
      </c>
      <c r="D17" s="232">
        <v>0</v>
      </c>
      <c r="E17" s="230">
        <v>0</v>
      </c>
      <c r="F17" s="232">
        <v>69</v>
      </c>
      <c r="G17" s="295">
        <v>0</v>
      </c>
      <c r="H17" s="242">
        <v>74</v>
      </c>
      <c r="I17" s="241">
        <v>69</v>
      </c>
    </row>
    <row r="18" spans="1:9" ht="12" customHeight="1">
      <c r="A18" s="135" t="s">
        <v>224</v>
      </c>
      <c r="B18" s="230">
        <v>0</v>
      </c>
      <c r="C18" s="231">
        <v>0</v>
      </c>
      <c r="D18" s="232">
        <v>0</v>
      </c>
      <c r="E18" s="239">
        <v>0</v>
      </c>
      <c r="F18" s="232">
        <v>29</v>
      </c>
      <c r="G18" s="295">
        <v>0</v>
      </c>
      <c r="H18" s="242">
        <v>0</v>
      </c>
      <c r="I18" s="241">
        <v>29</v>
      </c>
    </row>
    <row r="19" spans="1:9" ht="12" customHeight="1">
      <c r="A19" s="135" t="s">
        <v>225</v>
      </c>
      <c r="B19" s="230">
        <v>0</v>
      </c>
      <c r="C19" s="231">
        <v>55</v>
      </c>
      <c r="D19" s="232">
        <v>47</v>
      </c>
      <c r="E19" s="230">
        <v>0</v>
      </c>
      <c r="F19" s="232">
        <v>0</v>
      </c>
      <c r="G19" s="295">
        <v>0</v>
      </c>
      <c r="H19" s="242">
        <v>55</v>
      </c>
      <c r="I19" s="241">
        <v>47</v>
      </c>
    </row>
    <row r="20" spans="1:9" ht="12" customHeight="1">
      <c r="A20" s="136" t="s">
        <v>255</v>
      </c>
      <c r="B20" s="230">
        <v>0</v>
      </c>
      <c r="C20" s="231">
        <v>0</v>
      </c>
      <c r="D20" s="232">
        <v>0</v>
      </c>
      <c r="E20" s="230">
        <v>0</v>
      </c>
      <c r="F20" s="232">
        <v>0</v>
      </c>
      <c r="G20" s="295">
        <v>0</v>
      </c>
      <c r="H20" s="242">
        <v>0</v>
      </c>
      <c r="I20" s="241">
        <v>0</v>
      </c>
    </row>
    <row r="21" spans="1:9" ht="12" customHeight="1">
      <c r="A21" s="136" t="s">
        <v>227</v>
      </c>
      <c r="B21" s="230">
        <v>63</v>
      </c>
      <c r="C21" s="231">
        <v>30</v>
      </c>
      <c r="D21" s="232">
        <v>0</v>
      </c>
      <c r="E21" s="230">
        <v>0</v>
      </c>
      <c r="F21" s="232">
        <v>9</v>
      </c>
      <c r="G21" s="295">
        <v>0</v>
      </c>
      <c r="H21" s="242">
        <v>30</v>
      </c>
      <c r="I21" s="241">
        <v>9</v>
      </c>
    </row>
    <row r="22" spans="1:9" ht="12" customHeight="1">
      <c r="A22" s="135" t="s">
        <v>228</v>
      </c>
      <c r="B22" s="230">
        <v>0</v>
      </c>
      <c r="C22" s="231">
        <v>0</v>
      </c>
      <c r="D22" s="232">
        <v>0</v>
      </c>
      <c r="E22" s="230">
        <v>0</v>
      </c>
      <c r="F22" s="232">
        <v>29</v>
      </c>
      <c r="G22" s="295">
        <v>0</v>
      </c>
      <c r="H22" s="242">
        <v>0</v>
      </c>
      <c r="I22" s="241">
        <v>29</v>
      </c>
    </row>
    <row r="23" spans="1:9" ht="12" customHeight="1">
      <c r="A23" s="135" t="s">
        <v>229</v>
      </c>
      <c r="B23" s="230">
        <v>0</v>
      </c>
      <c r="C23" s="231">
        <v>29</v>
      </c>
      <c r="D23" s="232">
        <v>0</v>
      </c>
      <c r="E23" s="230">
        <v>0</v>
      </c>
      <c r="F23" s="232">
        <v>18</v>
      </c>
      <c r="G23" s="295">
        <v>0</v>
      </c>
      <c r="H23" s="242">
        <v>29</v>
      </c>
      <c r="I23" s="241">
        <v>18</v>
      </c>
    </row>
    <row r="24" spans="1:9" ht="12" customHeight="1">
      <c r="A24" s="135" t="s">
        <v>230</v>
      </c>
      <c r="B24" s="230">
        <v>23</v>
      </c>
      <c r="C24" s="231">
        <v>44</v>
      </c>
      <c r="D24" s="232">
        <v>0</v>
      </c>
      <c r="E24" s="230">
        <v>0</v>
      </c>
      <c r="F24" s="232">
        <v>40</v>
      </c>
      <c r="G24" s="295">
        <v>0</v>
      </c>
      <c r="H24" s="242">
        <v>44</v>
      </c>
      <c r="I24" s="241">
        <v>40</v>
      </c>
    </row>
    <row r="25" spans="1:9" ht="12" customHeight="1">
      <c r="A25" s="135" t="s">
        <v>232</v>
      </c>
      <c r="B25" s="240">
        <v>0</v>
      </c>
      <c r="C25" s="69">
        <v>33</v>
      </c>
      <c r="D25" s="241">
        <v>0</v>
      </c>
      <c r="E25" s="240">
        <v>0</v>
      </c>
      <c r="F25" s="241">
        <v>0</v>
      </c>
      <c r="G25" s="296">
        <v>0</v>
      </c>
      <c r="H25" s="242">
        <v>33</v>
      </c>
      <c r="I25" s="241">
        <v>0</v>
      </c>
    </row>
    <row r="26" spans="1:9" ht="12" customHeight="1">
      <c r="A26" s="135" t="s">
        <v>233</v>
      </c>
      <c r="B26" s="240">
        <v>52</v>
      </c>
      <c r="C26" s="69">
        <v>0</v>
      </c>
      <c r="D26" s="241">
        <v>0</v>
      </c>
      <c r="E26" s="240">
        <v>0</v>
      </c>
      <c r="F26" s="241">
        <v>22</v>
      </c>
      <c r="G26" s="296">
        <v>0</v>
      </c>
      <c r="H26" s="242">
        <v>0</v>
      </c>
      <c r="I26" s="241">
        <v>22</v>
      </c>
    </row>
    <row r="27" spans="1:9" ht="12" customHeight="1">
      <c r="A27" s="135" t="s">
        <v>236</v>
      </c>
      <c r="B27" s="230">
        <v>24</v>
      </c>
      <c r="C27" s="231">
        <v>0</v>
      </c>
      <c r="D27" s="232">
        <v>0</v>
      </c>
      <c r="E27" s="230">
        <v>0</v>
      </c>
      <c r="F27" s="232">
        <v>20</v>
      </c>
      <c r="G27" s="295">
        <v>0</v>
      </c>
      <c r="H27" s="242">
        <v>0</v>
      </c>
      <c r="I27" s="241">
        <v>20</v>
      </c>
    </row>
    <row r="28" spans="1:9" ht="12" customHeight="1">
      <c r="A28" s="135" t="s">
        <v>259</v>
      </c>
      <c r="B28" s="230">
        <v>22</v>
      </c>
      <c r="C28" s="231">
        <v>48</v>
      </c>
      <c r="D28" s="232">
        <v>0</v>
      </c>
      <c r="E28" s="230">
        <v>0</v>
      </c>
      <c r="F28" s="232">
        <v>26</v>
      </c>
      <c r="G28" s="295">
        <v>0</v>
      </c>
      <c r="H28" s="242">
        <v>48</v>
      </c>
      <c r="I28" s="241">
        <v>26</v>
      </c>
    </row>
    <row r="29" spans="1:9" ht="12" customHeight="1">
      <c r="A29" s="135" t="s">
        <v>260</v>
      </c>
      <c r="B29" s="230">
        <f>SUM(B27:B28)</f>
        <v>46</v>
      </c>
      <c r="C29" s="231">
        <f>SUM(C27:C28)</f>
        <v>48</v>
      </c>
      <c r="D29" s="232">
        <f>SUM(D27:D28)</f>
        <v>0</v>
      </c>
      <c r="E29" s="230">
        <f>SUM(E27:E28)</f>
        <v>0</v>
      </c>
      <c r="F29" s="232">
        <f>SUM(F27:F28)</f>
        <v>46</v>
      </c>
      <c r="G29" s="295">
        <f>SUM(G27:G28)</f>
        <v>0</v>
      </c>
      <c r="H29" s="242">
        <f>SUM(H27:H28)</f>
        <v>48</v>
      </c>
      <c r="I29" s="241">
        <f>SUM(I27:I28)</f>
        <v>46</v>
      </c>
    </row>
    <row r="30" spans="1:9" ht="12" customHeight="1">
      <c r="A30" s="135" t="s">
        <v>238</v>
      </c>
      <c r="B30" s="230">
        <v>33</v>
      </c>
      <c r="C30" s="231">
        <v>0</v>
      </c>
      <c r="D30" s="232">
        <v>0</v>
      </c>
      <c r="E30" s="230">
        <v>0</v>
      </c>
      <c r="F30" s="232">
        <v>0</v>
      </c>
      <c r="G30" s="295">
        <v>0</v>
      </c>
      <c r="H30" s="242">
        <v>0</v>
      </c>
      <c r="I30" s="241">
        <v>0</v>
      </c>
    </row>
    <row r="31" spans="1:9" ht="12" customHeight="1">
      <c r="A31" s="135" t="s">
        <v>256</v>
      </c>
      <c r="B31" s="230">
        <v>0</v>
      </c>
      <c r="C31" s="231">
        <v>0</v>
      </c>
      <c r="D31" s="232">
        <v>0</v>
      </c>
      <c r="E31" s="230">
        <v>0</v>
      </c>
      <c r="F31" s="232">
        <v>0</v>
      </c>
      <c r="G31" s="295">
        <v>0</v>
      </c>
      <c r="H31" s="242">
        <v>0</v>
      </c>
      <c r="I31" s="241">
        <v>0</v>
      </c>
    </row>
    <row r="32" spans="1:9" ht="12" customHeight="1">
      <c r="A32" s="135" t="s">
        <v>240</v>
      </c>
      <c r="B32" s="230">
        <v>0</v>
      </c>
      <c r="C32" s="231">
        <v>67</v>
      </c>
      <c r="D32" s="232">
        <v>0</v>
      </c>
      <c r="E32" s="230">
        <v>0</v>
      </c>
      <c r="F32" s="232">
        <v>25</v>
      </c>
      <c r="G32" s="295">
        <v>0</v>
      </c>
      <c r="H32" s="242">
        <v>67</v>
      </c>
      <c r="I32" s="241">
        <v>25</v>
      </c>
    </row>
    <row r="33" spans="1:9" ht="12" customHeight="1">
      <c r="A33" s="135" t="s">
        <v>241</v>
      </c>
      <c r="B33" s="230">
        <v>0</v>
      </c>
      <c r="C33" s="231">
        <v>62</v>
      </c>
      <c r="D33" s="232">
        <v>37</v>
      </c>
      <c r="E33" s="230">
        <v>0</v>
      </c>
      <c r="F33" s="232">
        <v>26</v>
      </c>
      <c r="G33" s="295">
        <v>0</v>
      </c>
      <c r="H33" s="242">
        <v>62</v>
      </c>
      <c r="I33" s="241">
        <v>63</v>
      </c>
    </row>
    <row r="34" spans="1:9" ht="12" customHeight="1">
      <c r="A34" s="135" t="s">
        <v>242</v>
      </c>
      <c r="B34" s="230">
        <v>0</v>
      </c>
      <c r="C34" s="231">
        <v>25</v>
      </c>
      <c r="D34" s="232">
        <v>52</v>
      </c>
      <c r="E34" s="230">
        <v>0</v>
      </c>
      <c r="F34" s="232">
        <v>0</v>
      </c>
      <c r="G34" s="295">
        <v>0</v>
      </c>
      <c r="H34" s="242">
        <v>25</v>
      </c>
      <c r="I34" s="241">
        <v>52</v>
      </c>
    </row>
    <row r="35" spans="1:9" ht="12" customHeight="1">
      <c r="A35" s="135" t="s">
        <v>243</v>
      </c>
      <c r="B35" s="233">
        <v>29</v>
      </c>
      <c r="C35" s="234">
        <v>25</v>
      </c>
      <c r="D35" s="235">
        <v>18</v>
      </c>
      <c r="E35" s="233">
        <v>0</v>
      </c>
      <c r="F35" s="235">
        <v>0</v>
      </c>
      <c r="G35" s="297">
        <v>0</v>
      </c>
      <c r="H35" s="288">
        <v>25</v>
      </c>
      <c r="I35" s="243">
        <v>18</v>
      </c>
    </row>
    <row r="36" spans="1:9" ht="12" customHeight="1">
      <c r="A36" s="135" t="s">
        <v>257</v>
      </c>
      <c r="B36" s="230">
        <v>0</v>
      </c>
      <c r="C36" s="231">
        <v>0</v>
      </c>
      <c r="D36" s="232">
        <v>0</v>
      </c>
      <c r="E36" s="230">
        <v>0</v>
      </c>
      <c r="F36" s="232">
        <v>0</v>
      </c>
      <c r="G36" s="295">
        <v>0</v>
      </c>
      <c r="H36" s="242">
        <v>0</v>
      </c>
      <c r="I36" s="241">
        <v>0</v>
      </c>
    </row>
    <row r="37" spans="1:9" ht="12" customHeight="1">
      <c r="A37" s="135" t="s">
        <v>261</v>
      </c>
      <c r="B37" s="230">
        <v>55</v>
      </c>
      <c r="C37" s="231">
        <v>294</v>
      </c>
      <c r="D37" s="232">
        <v>99</v>
      </c>
      <c r="E37" s="230">
        <v>0</v>
      </c>
      <c r="F37" s="232">
        <v>33</v>
      </c>
      <c r="G37" s="295">
        <v>26</v>
      </c>
      <c r="H37" s="242">
        <v>294</v>
      </c>
      <c r="I37" s="241">
        <v>158</v>
      </c>
    </row>
    <row r="38" spans="1:9" ht="12" customHeight="1">
      <c r="A38" s="135" t="s">
        <v>244</v>
      </c>
      <c r="B38" s="230">
        <v>0</v>
      </c>
      <c r="C38" s="231">
        <v>0</v>
      </c>
      <c r="D38" s="232">
        <v>0</v>
      </c>
      <c r="E38" s="230">
        <v>0</v>
      </c>
      <c r="F38" s="232">
        <v>29</v>
      </c>
      <c r="G38" s="295">
        <v>0</v>
      </c>
      <c r="H38" s="242">
        <v>0</v>
      </c>
      <c r="I38" s="241">
        <v>29</v>
      </c>
    </row>
    <row r="39" spans="1:9" ht="12" customHeight="1">
      <c r="A39" s="135" t="s">
        <v>262</v>
      </c>
      <c r="B39" s="230">
        <v>0</v>
      </c>
      <c r="C39" s="231">
        <v>48</v>
      </c>
      <c r="D39" s="232">
        <v>0</v>
      </c>
      <c r="E39" s="230">
        <v>0</v>
      </c>
      <c r="F39" s="232">
        <v>0</v>
      </c>
      <c r="G39" s="295">
        <v>0</v>
      </c>
      <c r="H39" s="242">
        <v>48</v>
      </c>
      <c r="I39" s="241">
        <v>0</v>
      </c>
    </row>
    <row r="40" spans="1:9" ht="12" customHeight="1" thickBot="1">
      <c r="A40" s="138" t="s">
        <v>245</v>
      </c>
      <c r="B40" s="236">
        <v>0</v>
      </c>
      <c r="C40" s="237">
        <v>22</v>
      </c>
      <c r="D40" s="238">
        <v>0</v>
      </c>
      <c r="E40" s="236">
        <v>0</v>
      </c>
      <c r="F40" s="238">
        <v>0</v>
      </c>
      <c r="G40" s="298">
        <v>0</v>
      </c>
      <c r="H40" s="289">
        <v>22</v>
      </c>
      <c r="I40" s="244">
        <v>0</v>
      </c>
    </row>
    <row r="41" spans="1:9" ht="27.75" customHeight="1">
      <c r="A41" s="372" t="s">
        <v>265</v>
      </c>
      <c r="B41" s="372"/>
      <c r="C41" s="372"/>
      <c r="D41" s="372"/>
      <c r="E41" s="372"/>
      <c r="F41" s="372"/>
      <c r="G41" s="372"/>
      <c r="H41" s="372"/>
      <c r="I41" s="372"/>
    </row>
    <row r="42" spans="1:9" ht="25.5" customHeight="1">
      <c r="A42" s="361" t="s">
        <v>102</v>
      </c>
      <c r="B42" s="361"/>
      <c r="C42" s="361"/>
      <c r="D42" s="361"/>
      <c r="E42" s="361"/>
      <c r="F42" s="361"/>
      <c r="G42" s="361"/>
      <c r="H42" s="361"/>
      <c r="I42" s="361"/>
    </row>
    <row r="43" ht="12" customHeight="1"/>
    <row r="44" ht="12" customHeight="1"/>
    <row r="45" ht="12" customHeight="1"/>
    <row r="46" ht="12" customHeight="1"/>
    <row r="47" ht="12" customHeight="1"/>
    <row r="48" ht="24" customHeight="1"/>
    <row r="49" ht="29.25" customHeight="1"/>
  </sheetData>
  <mergeCells count="6">
    <mergeCell ref="A41:I41"/>
    <mergeCell ref="A42:I4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29:I29"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83.3</v>
      </c>
      <c r="C6" s="31">
        <v>13.8</v>
      </c>
      <c r="D6" s="32">
        <v>2.9</v>
      </c>
      <c r="E6" s="33">
        <v>13.1</v>
      </c>
      <c r="F6" s="32">
        <v>0.2</v>
      </c>
      <c r="G6" s="33">
        <v>4.6</v>
      </c>
      <c r="H6" s="32">
        <v>1.5</v>
      </c>
      <c r="I6" s="33">
        <v>2</v>
      </c>
      <c r="J6" s="32">
        <v>10.4</v>
      </c>
      <c r="K6" s="34">
        <v>2.2</v>
      </c>
      <c r="L6" s="2"/>
      <c r="M6" s="2"/>
      <c r="N6" s="2"/>
    </row>
    <row r="7" spans="1:14" ht="30" customHeight="1">
      <c r="A7" s="12" t="s">
        <v>3</v>
      </c>
      <c r="B7" s="35">
        <v>82.8</v>
      </c>
      <c r="C7" s="36">
        <v>14.3</v>
      </c>
      <c r="D7" s="37">
        <v>2.8</v>
      </c>
      <c r="E7" s="38">
        <v>12.8</v>
      </c>
      <c r="F7" s="37">
        <v>0.2</v>
      </c>
      <c r="G7" s="38">
        <v>4.5</v>
      </c>
      <c r="H7" s="37">
        <v>1.6</v>
      </c>
      <c r="I7" s="38">
        <v>2.2</v>
      </c>
      <c r="J7" s="37">
        <v>10.4</v>
      </c>
      <c r="K7" s="39">
        <v>2.3</v>
      </c>
      <c r="L7" s="2"/>
      <c r="M7" s="2"/>
      <c r="N7" s="2"/>
    </row>
    <row r="8" spans="1:11" ht="12" customHeight="1">
      <c r="A8" s="140" t="s">
        <v>249</v>
      </c>
      <c r="B8" s="156">
        <v>87</v>
      </c>
      <c r="C8" s="157">
        <v>10.1</v>
      </c>
      <c r="D8" s="158">
        <v>2.9</v>
      </c>
      <c r="E8" s="159">
        <v>12.4</v>
      </c>
      <c r="F8" s="158">
        <v>0.2</v>
      </c>
      <c r="G8" s="160">
        <v>3.6</v>
      </c>
      <c r="H8" s="161">
        <v>0.9</v>
      </c>
      <c r="I8" s="160">
        <v>1.2</v>
      </c>
      <c r="J8" s="161">
        <v>9.9</v>
      </c>
      <c r="K8" s="162">
        <v>2</v>
      </c>
    </row>
    <row r="9" spans="1:11" ht="12" customHeight="1">
      <c r="A9" s="140" t="s">
        <v>250</v>
      </c>
      <c r="B9" s="156">
        <v>50.1</v>
      </c>
      <c r="C9" s="157">
        <v>47.9</v>
      </c>
      <c r="D9" s="158">
        <v>2</v>
      </c>
      <c r="E9" s="159">
        <v>17.1</v>
      </c>
      <c r="F9" s="158">
        <v>0.3</v>
      </c>
      <c r="G9" s="160">
        <v>12.1</v>
      </c>
      <c r="H9" s="161">
        <v>8.2</v>
      </c>
      <c r="I9" s="160">
        <v>11</v>
      </c>
      <c r="J9" s="161">
        <v>15.3</v>
      </c>
      <c r="K9" s="162">
        <v>3.9</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87</v>
      </c>
      <c r="C17" s="164">
        <v>9.4</v>
      </c>
      <c r="D17" s="165">
        <v>3.5</v>
      </c>
      <c r="E17" s="166">
        <v>15.7</v>
      </c>
      <c r="F17" s="165">
        <v>0</v>
      </c>
      <c r="G17" s="167">
        <v>5.6</v>
      </c>
      <c r="H17" s="168">
        <v>0.8</v>
      </c>
      <c r="I17" s="167">
        <v>0.8</v>
      </c>
      <c r="J17" s="168">
        <v>10.4</v>
      </c>
      <c r="K17" s="169">
        <v>2.2</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I4" sqref="I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8.4</v>
      </c>
      <c r="C6" s="34">
        <v>4.4</v>
      </c>
      <c r="D6" s="303">
        <v>93.1</v>
      </c>
      <c r="E6" s="304">
        <v>6.9</v>
      </c>
      <c r="F6" s="305">
        <v>4.8</v>
      </c>
      <c r="G6" s="306">
        <v>47.5</v>
      </c>
      <c r="H6" s="34">
        <v>5.3</v>
      </c>
    </row>
    <row r="7" spans="1:9" ht="27.75" customHeight="1">
      <c r="A7" s="12" t="s">
        <v>3</v>
      </c>
      <c r="B7" s="307">
        <v>0</v>
      </c>
      <c r="C7" s="308">
        <v>0</v>
      </c>
      <c r="D7" s="309">
        <v>100</v>
      </c>
      <c r="E7" s="310">
        <v>0</v>
      </c>
      <c r="F7" s="311" t="s">
        <v>285</v>
      </c>
      <c r="G7" s="308">
        <v>46</v>
      </c>
      <c r="H7" s="308" t="s">
        <v>285</v>
      </c>
      <c r="I7" s="22" t="s">
        <v>27</v>
      </c>
    </row>
    <row r="8" spans="1:8" ht="12" customHeight="1">
      <c r="A8" s="312" t="s">
        <v>249</v>
      </c>
      <c r="B8" s="307">
        <v>0</v>
      </c>
      <c r="C8" s="310">
        <v>0</v>
      </c>
      <c r="D8" s="313">
        <v>100</v>
      </c>
      <c r="E8" s="310">
        <v>0</v>
      </c>
      <c r="F8" s="307" t="s">
        <v>285</v>
      </c>
      <c r="G8" s="310">
        <v>44.5</v>
      </c>
      <c r="H8" s="314" t="s">
        <v>285</v>
      </c>
    </row>
    <row r="9" spans="1:8" ht="12" customHeight="1">
      <c r="A9" s="312" t="s">
        <v>250</v>
      </c>
      <c r="B9" s="307">
        <v>0</v>
      </c>
      <c r="C9" s="310">
        <v>0</v>
      </c>
      <c r="D9" s="313">
        <v>100</v>
      </c>
      <c r="E9" s="310">
        <v>0</v>
      </c>
      <c r="F9" s="307" t="s">
        <v>285</v>
      </c>
      <c r="G9" s="310">
        <v>57.4</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t="s">
        <v>285</v>
      </c>
      <c r="C12" s="317" t="s">
        <v>285</v>
      </c>
      <c r="D12" s="318" t="s">
        <v>285</v>
      </c>
      <c r="E12" s="319" t="s">
        <v>285</v>
      </c>
      <c r="F12" s="307" t="s">
        <v>285</v>
      </c>
      <c r="G12" s="319" t="s">
        <v>285</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t="s">
        <v>285</v>
      </c>
      <c r="H16" s="310" t="s">
        <v>285</v>
      </c>
    </row>
    <row r="17" spans="1:8" ht="27.75" customHeight="1">
      <c r="A17" s="13" t="s">
        <v>4</v>
      </c>
      <c r="B17" s="324">
        <v>73.9</v>
      </c>
      <c r="C17" s="325">
        <v>39</v>
      </c>
      <c r="D17" s="326">
        <v>39</v>
      </c>
      <c r="E17" s="327">
        <v>61</v>
      </c>
      <c r="F17" s="328">
        <v>41.2</v>
      </c>
      <c r="G17" s="325">
        <v>61</v>
      </c>
      <c r="H17" s="329">
        <v>46.8</v>
      </c>
    </row>
    <row r="18" spans="1:8" ht="12" customHeight="1">
      <c r="A18" s="312" t="s">
        <v>223</v>
      </c>
      <c r="B18" s="321" t="s">
        <v>285</v>
      </c>
      <c r="C18" s="322" t="s">
        <v>285</v>
      </c>
      <c r="D18" s="313" t="s">
        <v>285</v>
      </c>
      <c r="E18" s="323" t="s">
        <v>285</v>
      </c>
      <c r="F18" s="330" t="s">
        <v>285</v>
      </c>
      <c r="G18" s="322" t="s">
        <v>285</v>
      </c>
      <c r="H18" s="310" t="s">
        <v>285</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t="s">
        <v>285</v>
      </c>
      <c r="C45" s="322" t="s">
        <v>285</v>
      </c>
      <c r="D45" s="313" t="s">
        <v>285</v>
      </c>
      <c r="E45" s="323" t="s">
        <v>285</v>
      </c>
      <c r="F45" s="330" t="s">
        <v>285</v>
      </c>
      <c r="G45" s="322">
        <v>54</v>
      </c>
      <c r="H45" s="310" t="s">
        <v>285</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4.6</v>
      </c>
      <c r="C7" s="195">
        <v>2.5</v>
      </c>
      <c r="D7" s="188">
        <v>0.9</v>
      </c>
      <c r="E7" s="189">
        <v>1.1</v>
      </c>
      <c r="F7" s="188">
        <v>3.4</v>
      </c>
      <c r="G7" s="189">
        <v>3.6</v>
      </c>
      <c r="H7" s="188">
        <v>4.7</v>
      </c>
      <c r="I7" s="189">
        <v>2.1</v>
      </c>
      <c r="J7" s="188">
        <v>1.3</v>
      </c>
      <c r="K7" s="189">
        <v>2.4</v>
      </c>
      <c r="L7" s="188">
        <v>0.7</v>
      </c>
      <c r="M7" t="s">
        <v>27</v>
      </c>
      <c r="N7" s="2"/>
      <c r="O7" s="2"/>
      <c r="P7" s="2"/>
    </row>
    <row r="8" spans="1:16" ht="27.75" customHeight="1">
      <c r="A8" s="12" t="s">
        <v>3</v>
      </c>
      <c r="B8" s="196">
        <v>1.3</v>
      </c>
      <c r="C8" s="197">
        <v>0.9</v>
      </c>
      <c r="D8" s="191">
        <v>0</v>
      </c>
      <c r="E8" s="192">
        <v>0.2</v>
      </c>
      <c r="F8" s="191">
        <v>0.8</v>
      </c>
      <c r="G8" s="192">
        <v>0.6</v>
      </c>
      <c r="H8" s="191">
        <v>1.2</v>
      </c>
      <c r="I8" s="192">
        <v>0</v>
      </c>
      <c r="J8" s="191">
        <v>0</v>
      </c>
      <c r="K8" s="192" t="s">
        <v>285</v>
      </c>
      <c r="L8" s="191" t="s">
        <v>285</v>
      </c>
      <c r="N8" s="2"/>
      <c r="O8" s="2"/>
      <c r="P8" s="2"/>
    </row>
    <row r="9" spans="1:12" ht="12" customHeight="1">
      <c r="A9" s="135" t="s">
        <v>249</v>
      </c>
      <c r="B9" s="156">
        <v>1.1</v>
      </c>
      <c r="C9" s="157">
        <v>0.8</v>
      </c>
      <c r="D9" s="158">
        <v>0</v>
      </c>
      <c r="E9" s="159">
        <v>0.2</v>
      </c>
      <c r="F9" s="158">
        <v>0.3</v>
      </c>
      <c r="G9" s="160">
        <v>0.5</v>
      </c>
      <c r="H9" s="161">
        <v>0.8</v>
      </c>
      <c r="I9" s="160">
        <v>0</v>
      </c>
      <c r="J9" s="161">
        <v>0</v>
      </c>
      <c r="K9" s="198" t="s">
        <v>285</v>
      </c>
      <c r="L9" s="199" t="s">
        <v>285</v>
      </c>
    </row>
    <row r="10" spans="1:12" ht="12" customHeight="1">
      <c r="A10" s="135" t="s">
        <v>250</v>
      </c>
      <c r="B10" s="156">
        <v>1.7</v>
      </c>
      <c r="C10" s="157">
        <v>0.5</v>
      </c>
      <c r="D10" s="158" t="s">
        <v>285</v>
      </c>
      <c r="E10" s="159">
        <v>0</v>
      </c>
      <c r="F10" s="158">
        <v>5.4</v>
      </c>
      <c r="G10" s="160">
        <v>0.6</v>
      </c>
      <c r="H10" s="161">
        <v>3.4</v>
      </c>
      <c r="I10" s="160">
        <v>0</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32.7</v>
      </c>
      <c r="C18" s="164">
        <v>16.1</v>
      </c>
      <c r="D18" s="165">
        <v>7.7</v>
      </c>
      <c r="E18" s="166">
        <v>8.3</v>
      </c>
      <c r="F18" s="165">
        <v>22.6</v>
      </c>
      <c r="G18" s="167">
        <v>27.7</v>
      </c>
      <c r="H18" s="168">
        <v>31.9</v>
      </c>
      <c r="I18" s="167">
        <v>17.6</v>
      </c>
      <c r="J18" s="168">
        <v>11.6</v>
      </c>
      <c r="K18" s="167">
        <v>21.5</v>
      </c>
      <c r="L18" s="168">
        <v>6.6</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v>20.7</v>
      </c>
      <c r="C46" s="157">
        <v>3.3</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4">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0.2</v>
      </c>
      <c r="C6" s="189">
        <v>0.4</v>
      </c>
      <c r="D6" s="188">
        <v>4.9</v>
      </c>
      <c r="E6" s="189">
        <v>47.5</v>
      </c>
      <c r="F6" s="188">
        <v>47.6</v>
      </c>
      <c r="G6" s="189">
        <v>0.2</v>
      </c>
      <c r="H6" s="188">
        <v>0.5</v>
      </c>
      <c r="I6" s="189">
        <v>4.4</v>
      </c>
      <c r="J6" s="188">
        <v>55.1</v>
      </c>
      <c r="K6" s="190">
        <v>40.5</v>
      </c>
      <c r="L6" s="49"/>
    </row>
    <row r="7" spans="1:11" ht="27.75" customHeight="1">
      <c r="A7" s="24" t="s">
        <v>3</v>
      </c>
      <c r="B7" s="196">
        <v>0.2</v>
      </c>
      <c r="C7" s="192">
        <v>0.3</v>
      </c>
      <c r="D7" s="191">
        <v>4.6</v>
      </c>
      <c r="E7" s="192">
        <v>51.2</v>
      </c>
      <c r="F7" s="191">
        <v>44.3</v>
      </c>
      <c r="G7" s="192">
        <v>0</v>
      </c>
      <c r="H7" s="191">
        <v>0</v>
      </c>
      <c r="I7" s="192">
        <v>3.8</v>
      </c>
      <c r="J7" s="191">
        <v>58.5</v>
      </c>
      <c r="K7" s="193">
        <v>37.7</v>
      </c>
    </row>
    <row r="8" spans="1:11" ht="12" customHeight="1">
      <c r="A8" s="135" t="s">
        <v>249</v>
      </c>
      <c r="B8" s="156">
        <v>0.2</v>
      </c>
      <c r="C8" s="159">
        <v>0.3</v>
      </c>
      <c r="D8" s="158">
        <v>4.1</v>
      </c>
      <c r="E8" s="159">
        <v>50.8</v>
      </c>
      <c r="F8" s="158">
        <v>45.1</v>
      </c>
      <c r="G8" s="160">
        <v>0</v>
      </c>
      <c r="H8" s="161">
        <v>0</v>
      </c>
      <c r="I8" s="160">
        <v>3</v>
      </c>
      <c r="J8" s="161">
        <v>57.6</v>
      </c>
      <c r="K8" s="162">
        <v>39.4</v>
      </c>
    </row>
    <row r="9" spans="1:11" ht="12" customHeight="1">
      <c r="A9" s="135" t="s">
        <v>250</v>
      </c>
      <c r="B9" s="156">
        <v>0</v>
      </c>
      <c r="C9" s="159">
        <v>0</v>
      </c>
      <c r="D9" s="158">
        <v>8.7</v>
      </c>
      <c r="E9" s="159">
        <v>60</v>
      </c>
      <c r="F9" s="158">
        <v>31.3</v>
      </c>
      <c r="G9" s="160">
        <v>0</v>
      </c>
      <c r="H9" s="161">
        <v>0</v>
      </c>
      <c r="I9" s="160">
        <v>8.7</v>
      </c>
      <c r="J9" s="161">
        <v>68.7</v>
      </c>
      <c r="K9" s="162">
        <v>22.6</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0</v>
      </c>
      <c r="C17" s="166">
        <v>0.7</v>
      </c>
      <c r="D17" s="165">
        <v>7.2</v>
      </c>
      <c r="E17" s="166">
        <v>20.6</v>
      </c>
      <c r="F17" s="165">
        <v>72.3</v>
      </c>
      <c r="G17" s="167">
        <v>1.9</v>
      </c>
      <c r="H17" s="168">
        <v>4.2</v>
      </c>
      <c r="I17" s="167">
        <v>9.2</v>
      </c>
      <c r="J17" s="168">
        <v>28.4</v>
      </c>
      <c r="K17" s="169">
        <v>62.3</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B17" sqref="B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86.2</v>
      </c>
      <c r="C6" s="189">
        <v>11.4</v>
      </c>
      <c r="D6" s="188">
        <v>2.4</v>
      </c>
      <c r="E6" s="189">
        <v>33</v>
      </c>
      <c r="F6" s="188">
        <v>39.1</v>
      </c>
      <c r="G6" s="189">
        <v>27.9</v>
      </c>
      <c r="H6" s="188">
        <v>12.4</v>
      </c>
    </row>
    <row r="7" spans="1:8" ht="27.75" customHeight="1">
      <c r="A7" s="24" t="s">
        <v>3</v>
      </c>
      <c r="B7" s="196">
        <v>87.4</v>
      </c>
      <c r="C7" s="192">
        <v>10.5</v>
      </c>
      <c r="D7" s="191">
        <v>2.1</v>
      </c>
      <c r="E7" s="192">
        <v>34.3</v>
      </c>
      <c r="F7" s="191">
        <v>39.5</v>
      </c>
      <c r="G7" s="192">
        <v>26.3</v>
      </c>
      <c r="H7" s="191">
        <v>12.7</v>
      </c>
    </row>
    <row r="8" spans="1:8" ht="12" customHeight="1">
      <c r="A8" s="135" t="s">
        <v>249</v>
      </c>
      <c r="B8" s="156">
        <v>88.4</v>
      </c>
      <c r="C8" s="159">
        <v>9.6</v>
      </c>
      <c r="D8" s="158">
        <v>2</v>
      </c>
      <c r="E8" s="159">
        <v>33.4</v>
      </c>
      <c r="F8" s="158">
        <v>39.3</v>
      </c>
      <c r="G8" s="160">
        <v>27.3</v>
      </c>
      <c r="H8" s="161">
        <v>12.5</v>
      </c>
    </row>
    <row r="9" spans="1:8" ht="12" customHeight="1">
      <c r="A9" s="135" t="s">
        <v>250</v>
      </c>
      <c r="B9" s="156">
        <v>76.1</v>
      </c>
      <c r="C9" s="159">
        <v>19.5</v>
      </c>
      <c r="D9" s="158">
        <v>4.4</v>
      </c>
      <c r="E9" s="159">
        <v>38.3</v>
      </c>
      <c r="F9" s="158">
        <v>38.4</v>
      </c>
      <c r="G9" s="160">
        <v>23.3</v>
      </c>
      <c r="H9" s="161">
        <v>14.6</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77.6</v>
      </c>
      <c r="C17" s="166">
        <v>17.7</v>
      </c>
      <c r="D17" s="165">
        <v>4.7</v>
      </c>
      <c r="E17" s="166">
        <v>23.1</v>
      </c>
      <c r="F17" s="165">
        <v>36.4</v>
      </c>
      <c r="G17" s="167">
        <v>40.5</v>
      </c>
      <c r="H17" s="168">
        <v>9.6</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26.7</v>
      </c>
      <c r="C6" s="188">
        <v>34.6</v>
      </c>
      <c r="D6" s="188">
        <v>25.6</v>
      </c>
      <c r="E6" s="189">
        <v>3</v>
      </c>
      <c r="F6" s="188">
        <v>4.2</v>
      </c>
      <c r="G6" s="189">
        <v>3.5</v>
      </c>
      <c r="H6" s="188">
        <v>1.3</v>
      </c>
      <c r="I6" s="190">
        <v>1</v>
      </c>
      <c r="J6" s="49"/>
    </row>
    <row r="7" spans="1:9" ht="27.75" customHeight="1">
      <c r="A7" s="12" t="s">
        <v>3</v>
      </c>
      <c r="B7" s="192">
        <v>27.8</v>
      </c>
      <c r="C7" s="191">
        <v>35.4</v>
      </c>
      <c r="D7" s="191">
        <v>24.7</v>
      </c>
      <c r="E7" s="192">
        <v>3.1</v>
      </c>
      <c r="F7" s="191">
        <v>3.8</v>
      </c>
      <c r="G7" s="192">
        <v>3.1</v>
      </c>
      <c r="H7" s="191">
        <v>1.1</v>
      </c>
      <c r="I7" s="193">
        <v>0.9</v>
      </c>
    </row>
    <row r="8" spans="1:9" ht="12" customHeight="1">
      <c r="A8" s="135" t="s">
        <v>249</v>
      </c>
      <c r="B8" s="159">
        <v>27</v>
      </c>
      <c r="C8" s="158">
        <v>36.1</v>
      </c>
      <c r="D8" s="158">
        <v>25.7</v>
      </c>
      <c r="E8" s="159">
        <v>2.8</v>
      </c>
      <c r="F8" s="158">
        <v>3.6</v>
      </c>
      <c r="G8" s="160">
        <v>2.7</v>
      </c>
      <c r="H8" s="161">
        <v>1.1</v>
      </c>
      <c r="I8" s="162">
        <v>0.9</v>
      </c>
    </row>
    <row r="9" spans="1:9" ht="12" customHeight="1">
      <c r="A9" s="135" t="s">
        <v>250</v>
      </c>
      <c r="B9" s="159">
        <v>37.7</v>
      </c>
      <c r="C9" s="158">
        <v>23.4</v>
      </c>
      <c r="D9" s="158">
        <v>17.2</v>
      </c>
      <c r="E9" s="159">
        <v>5.9</v>
      </c>
      <c r="F9" s="158">
        <v>5.1</v>
      </c>
      <c r="G9" s="160">
        <v>8.1</v>
      </c>
      <c r="H9" s="161">
        <v>1.1</v>
      </c>
      <c r="I9" s="162">
        <v>1.6</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18</v>
      </c>
      <c r="C17" s="165">
        <v>28.4</v>
      </c>
      <c r="D17" s="165">
        <v>32.6</v>
      </c>
      <c r="E17" s="166">
        <v>1.9</v>
      </c>
      <c r="F17" s="165">
        <v>7.3</v>
      </c>
      <c r="G17" s="167">
        <v>6.9</v>
      </c>
      <c r="H17" s="168">
        <v>3.1</v>
      </c>
      <c r="I17" s="169">
        <v>1.9</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D8" sqref="D8"/>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11.5</v>
      </c>
      <c r="C6" s="188">
        <v>50.5</v>
      </c>
      <c r="D6" s="189">
        <v>37.2</v>
      </c>
      <c r="E6" s="188">
        <v>12.3</v>
      </c>
      <c r="F6" s="189">
        <v>32.3</v>
      </c>
      <c r="G6" s="188">
        <v>5.6</v>
      </c>
      <c r="H6" s="190">
        <v>2.3</v>
      </c>
    </row>
    <row r="7" spans="1:8" ht="27.75" customHeight="1">
      <c r="A7" s="12" t="s">
        <v>3</v>
      </c>
      <c r="B7" s="203">
        <v>12</v>
      </c>
      <c r="C7" s="191">
        <v>51.9</v>
      </c>
      <c r="D7" s="192">
        <v>36.9</v>
      </c>
      <c r="E7" s="191">
        <v>11.2</v>
      </c>
      <c r="F7" s="192">
        <v>33.1</v>
      </c>
      <c r="G7" s="191">
        <v>5.8</v>
      </c>
      <c r="H7" s="193">
        <v>2.3</v>
      </c>
    </row>
    <row r="8" spans="1:8" ht="12" customHeight="1">
      <c r="A8" s="135" t="s">
        <v>249</v>
      </c>
      <c r="B8" s="200">
        <v>13.8</v>
      </c>
      <c r="C8" s="158">
        <v>60.3</v>
      </c>
      <c r="D8" s="159">
        <v>32.1</v>
      </c>
      <c r="E8" s="158">
        <v>7.6</v>
      </c>
      <c r="F8" s="159">
        <v>35.2</v>
      </c>
      <c r="G8" s="161">
        <v>5.6</v>
      </c>
      <c r="H8" s="162">
        <v>2.3</v>
      </c>
    </row>
    <row r="9" spans="1:8" ht="12" customHeight="1">
      <c r="A9" s="135" t="s">
        <v>250</v>
      </c>
      <c r="B9" s="200">
        <v>4.3</v>
      </c>
      <c r="C9" s="158">
        <v>31.8</v>
      </c>
      <c r="D9" s="159">
        <v>47.5</v>
      </c>
      <c r="E9" s="158">
        <v>20.8</v>
      </c>
      <c r="F9" s="159">
        <v>18</v>
      </c>
      <c r="G9" s="161">
        <v>4.4</v>
      </c>
      <c r="H9" s="162">
        <v>1.6</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6.7</v>
      </c>
      <c r="C17" s="165">
        <v>35.4</v>
      </c>
      <c r="D17" s="166">
        <v>40.6</v>
      </c>
      <c r="E17" s="165">
        <v>24</v>
      </c>
      <c r="F17" s="166">
        <v>25.9</v>
      </c>
      <c r="G17" s="168">
        <v>4</v>
      </c>
      <c r="H17" s="169">
        <v>2.3</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D17" sqref="D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87</v>
      </c>
      <c r="C6" s="188">
        <v>70</v>
      </c>
      <c r="D6" s="189">
        <v>86.9</v>
      </c>
      <c r="E6" s="188" t="s">
        <v>285</v>
      </c>
      <c r="F6" s="189">
        <v>33.5</v>
      </c>
      <c r="G6" s="188">
        <v>23.4</v>
      </c>
      <c r="H6" s="190">
        <v>33.8</v>
      </c>
      <c r="I6" s="190" t="s">
        <v>285</v>
      </c>
    </row>
    <row r="7" spans="1:9" ht="27.75" customHeight="1">
      <c r="A7" s="12" t="s">
        <v>3</v>
      </c>
      <c r="B7" s="203">
        <v>88.2</v>
      </c>
      <c r="C7" s="191">
        <v>69.7</v>
      </c>
      <c r="D7" s="192">
        <v>87.3</v>
      </c>
      <c r="E7" s="191" t="s">
        <v>285</v>
      </c>
      <c r="F7" s="192">
        <v>34.6</v>
      </c>
      <c r="G7" s="191">
        <v>26</v>
      </c>
      <c r="H7" s="193">
        <v>34.4</v>
      </c>
      <c r="I7" s="193" t="s">
        <v>285</v>
      </c>
    </row>
    <row r="8" spans="1:9" ht="12" customHeight="1">
      <c r="A8" s="135" t="s">
        <v>249</v>
      </c>
      <c r="B8" s="200">
        <v>89.1</v>
      </c>
      <c r="C8" s="158">
        <v>70.6</v>
      </c>
      <c r="D8" s="159">
        <v>88.4</v>
      </c>
      <c r="E8" s="158" t="s">
        <v>285</v>
      </c>
      <c r="F8" s="159">
        <v>33.4</v>
      </c>
      <c r="G8" s="161">
        <v>34.4</v>
      </c>
      <c r="H8" s="162">
        <v>33.5</v>
      </c>
      <c r="I8" s="162" t="s">
        <v>285</v>
      </c>
    </row>
    <row r="9" spans="1:9" ht="12" customHeight="1">
      <c r="A9" s="135" t="s">
        <v>250</v>
      </c>
      <c r="B9" s="200" t="s">
        <v>285</v>
      </c>
      <c r="C9" s="158" t="s">
        <v>285</v>
      </c>
      <c r="D9" s="159">
        <v>74.8</v>
      </c>
      <c r="E9" s="158" t="s">
        <v>285</v>
      </c>
      <c r="F9" s="159">
        <v>41.9</v>
      </c>
      <c r="G9" s="161" t="s">
        <v>285</v>
      </c>
      <c r="H9" s="162">
        <v>38.5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78</v>
      </c>
      <c r="C17" s="165" t="s">
        <v>285</v>
      </c>
      <c r="D17" s="166">
        <v>83.3</v>
      </c>
      <c r="E17" s="165" t="s">
        <v>285</v>
      </c>
      <c r="F17" s="166">
        <v>23.9</v>
      </c>
      <c r="G17" s="168" t="s">
        <v>285</v>
      </c>
      <c r="H17" s="169">
        <v>28</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2007-03-28T18:47:49Z</cp:lastPrinted>
  <dcterms:created xsi:type="dcterms:W3CDTF">2005-01-05T20:04:20Z</dcterms:created>
  <dcterms:modified xsi:type="dcterms:W3CDTF">2007-03-28T18:47:53Z</dcterms:modified>
  <cp:category/>
  <cp:version/>
  <cp:contentType/>
  <cp:contentStatus/>
</cp:coreProperties>
</file>